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6B79227-7BD3-458A-90E0-81F21F85E935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1" l="1"/>
  <c r="B2" i="1" s="1"/>
  <c r="C2" i="1" s="1"/>
  <c r="D2" i="1" s="1"/>
  <c r="F2" i="1" s="1"/>
  <c r="G2" i="1" s="1"/>
  <c r="H2" i="1" s="1"/>
  <c r="J2" i="1" s="1"/>
  <c r="M2" i="1" s="1"/>
  <c r="P2" i="1" s="1"/>
  <c r="Q2" i="1" s="1"/>
  <c r="R2" i="1" s="1"/>
  <c r="S2" i="1" s="1"/>
  <c r="T2" i="1" s="1"/>
  <c r="V2" i="1" s="1"/>
  <c r="W2" i="1" s="1"/>
  <c r="X2" i="1" s="1"/>
  <c r="Y2" i="1" s="1"/>
  <c r="AA2" i="1" s="1"/>
  <c r="AB2" i="1" s="1"/>
  <c r="AC2" i="1" s="1"/>
</calcChain>
</file>

<file path=xl/sharedStrings.xml><?xml version="1.0" encoding="utf-8"?>
<sst xmlns="http://schemas.openxmlformats.org/spreadsheetml/2006/main" count="134" uniqueCount="97">
  <si>
    <t>Звання</t>
  </si>
  <si>
    <t>ПРІЗВИЩЕ (за наявності) Ім'я По батькові (за наявності)</t>
  </si>
  <si>
    <r>
      <t>Індекс посади /</t>
    </r>
    <r>
      <rPr>
        <b/>
        <i/>
        <sz val="14"/>
        <rFont val="Times New Roman"/>
        <family val="1"/>
      </rPr>
      <t xml:space="preserve">
Індексм посад, які обіймав(ла)</t>
    </r>
  </si>
  <si>
    <t>Дати прийняття посади / посад</t>
  </si>
  <si>
    <t>Номер наказу на прийняття посади / посад</t>
  </si>
  <si>
    <t>Звідки прибув</t>
  </si>
  <si>
    <t>Дата зарахування до списків частини</t>
  </si>
  <si>
    <t xml:space="preserve">
Наказ про зарахування до списків (дата і номер)</t>
  </si>
  <si>
    <t>Наказ, на призначення на посаду
(дата, чий і номер)</t>
  </si>
  <si>
    <t>Вхідна дата наказу на призначення на посаду</t>
  </si>
  <si>
    <t>Наказ, на присвоєння останнього звання
(дата, чий і номер)</t>
  </si>
  <si>
    <t>Вхідна дата наказу на присвоєння останнього звання</t>
  </si>
  <si>
    <t>Вид служби</t>
  </si>
  <si>
    <t>Дата укладання контракту</t>
  </si>
  <si>
    <t>Дата закінчення контракту / Період призову (для базової військової служби)</t>
  </si>
  <si>
    <t>РНОКПП  (за наявності)</t>
  </si>
  <si>
    <t>Серія (за наявності) і номер документа, що посвідчує особу та назва документа</t>
  </si>
  <si>
    <t>Дата народження</t>
  </si>
  <si>
    <t>Місце народження</t>
  </si>
  <si>
    <t>Стать</t>
  </si>
  <si>
    <t>Ким і коли призваний (прийнятий) на військову службу</t>
  </si>
  <si>
    <t>Освіта</t>
  </si>
  <si>
    <t>Дані про родичів</t>
  </si>
  <si>
    <t>Додаткова інформація</t>
  </si>
  <si>
    <t>11.1</t>
  </si>
  <si>
    <t>15.1</t>
  </si>
  <si>
    <t>16.1</t>
  </si>
  <si>
    <t>мобілізація</t>
  </si>
  <si>
    <t>Ч</t>
  </si>
  <si>
    <t>старший сержант</t>
  </si>
  <si>
    <t>_</t>
  </si>
  <si>
    <t>лейтенант</t>
  </si>
  <si>
    <t>солдат</t>
  </si>
  <si>
    <t>ID карта</t>
  </si>
  <si>
    <t>ШИКІТКА Василь Анатолійович</t>
  </si>
  <si>
    <t>Салтівський РТЦК та СП м. Харків</t>
  </si>
  <si>
    <t>Львівська обл., Турківський р-н, с. Верхня Яблунька</t>
  </si>
  <si>
    <t>Вища. Українська інженерно-педагогічна академія м. Харків 21.12.2018</t>
  </si>
  <si>
    <t>Цивільна дружина . Короп Катерина Сергіївна, м. Харків вул. Героїв Харкова 181</t>
  </si>
  <si>
    <t>380995496416</t>
  </si>
  <si>
    <t>№223</t>
  </si>
  <si>
    <t>Командира в/ч А2900
№ 246-РС</t>
  </si>
  <si>
    <t>2 відділ Красногдадського РТЦК та СП
№34</t>
  </si>
  <si>
    <t>№233</t>
  </si>
  <si>
    <t>БЕРЕЖНИЙ Сергій Григорович</t>
  </si>
  <si>
    <t>КАРПУК Богдан Михайлович</t>
  </si>
  <si>
    <t>СІРЕНКО Максим Ігорович</t>
  </si>
  <si>
    <t>САКСОНІК Олександр Петрович</t>
  </si>
  <si>
    <t>КУХАРЕНКО Віталій Володимирович</t>
  </si>
  <si>
    <t>№ 138</t>
  </si>
  <si>
    <t>першого відділу Хмільницького районного</t>
  </si>
  <si>
    <t>787089Д</t>
  </si>
  <si>
    <t>А7021</t>
  </si>
  <si>
    <t>МО493792</t>
  </si>
  <si>
    <t>військовий квиток</t>
  </si>
  <si>
    <t>Житомирська обл. , с. Серби</t>
  </si>
  <si>
    <t xml:space="preserve">Ємельчинським РТЦК та СП </t>
  </si>
  <si>
    <t>Середня спеціальна , Машинобудівний технікум</t>
  </si>
  <si>
    <t>Дружина - Карпук Ольга Володимирівна , м. Житомир , вул. Бориса Тена 99 , 380987987251</t>
  </si>
  <si>
    <t>н 380508344001</t>
  </si>
  <si>
    <t>№103</t>
  </si>
  <si>
    <t>878127Д</t>
  </si>
  <si>
    <t>паспорт</t>
  </si>
  <si>
    <t>АВ 877598</t>
  </si>
  <si>
    <t xml:space="preserve">м.Хмільник (Віницька обл.) </t>
  </si>
  <si>
    <t>професійно-
технічна</t>
  </si>
  <si>
    <t>мати: Вахівська Алла Михайлівна (Німечина.Кельн) - 0972382292</t>
  </si>
  <si>
    <t>А4926</t>
  </si>
  <si>
    <t>№287</t>
  </si>
  <si>
    <t>УК 358794</t>
  </si>
  <si>
    <t>посвідчення офіцера</t>
  </si>
  <si>
    <t>смт. Великий Бурлук, Харківська обл.</t>
  </si>
  <si>
    <t>Шевченківський РТЦК та СП м. КиЇв</t>
  </si>
  <si>
    <t>Вища</t>
  </si>
  <si>
    <t xml:space="preserve"> Син - КУХАРЕНКО Олександр Віталійович, 29.07.1993, смт Доброслав, Одеський р-н, вул. Молодіжна 17, 0638140686. 
Син - КУХАРЕНКО Сергій Віталійович, 21.06.2002, м. Харків,  0981237127</t>
  </si>
  <si>
    <t>н380950551742</t>
  </si>
  <si>
    <t>Миргородський РТЦК та Сп</t>
  </si>
  <si>
    <t>№115</t>
  </si>
  <si>
    <t>№172</t>
  </si>
  <si>
    <t>№66</t>
  </si>
  <si>
    <t>АГ 051795</t>
  </si>
  <si>
    <t>Полтавська обл., с. Великий Перевіз</t>
  </si>
  <si>
    <t>Миргородський РТЦК та СП в Полтавській обл.</t>
  </si>
  <si>
    <t>Вища, Переясвів-Хмельницький ДВНЗ, в 2017, учитель фізичної культури</t>
  </si>
  <si>
    <t>Мати- Бережна Світлана Миколаївна , 22.03.1968, Полтавська обл., с.Великий Перевіз , вул. Урожайна буд.7. 380957552935</t>
  </si>
  <si>
    <t>н 380991360094</t>
  </si>
  <si>
    <t>Новомосковським  РТЦК та СП в Дніпропетровській обл.</t>
  </si>
  <si>
    <t>АН775639</t>
  </si>
  <si>
    <t>ПЛЮЩЕНКО Андрій Вікторович</t>
  </si>
  <si>
    <t>Золотонішський РТЦК та СП в Черкаській області</t>
  </si>
  <si>
    <t>№177</t>
  </si>
  <si>
    <t>100975Д</t>
  </si>
  <si>
    <t>СО498207</t>
  </si>
  <si>
    <t>Середня спеціальна , ПТУ №22</t>
  </si>
  <si>
    <t>м. Душанбе</t>
  </si>
  <si>
    <t>н380508766162</t>
  </si>
  <si>
    <t>Командира в/ч А2900
№287-РС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</si>
</sst>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22]General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b/>
      <i/>
      <sz val="14"/>
      <name val="Times New Roman"/>
      <family val="1"/>
    </font>
    <font>
      <sz val="14"/>
      <name val="Times New Roman"/>
      <family val="1"/>
    </font>
    <font>
      <sz val="14"/>
      <name val="Times New Roman"/>
      <family val="1"/>
      <charset val="204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rgb="FF000000"/>
      <name val="Calibri"/>
      <family val="2"/>
      <charset val="204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7" fillId="0" borderId="0" applyBorder="0" applyProtection="0"/>
    <xf numFmtId="164" fontId="8" fillId="0" borderId="0" applyFont="0" applyBorder="0" applyProtection="0"/>
    <xf numFmtId="0" fontId="1" fillId="0" borderId="0"/>
    <xf numFmtId="0" fontId="9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wrapText="1"/>
    </xf>
    <xf numFmtId="14" fontId="10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14" fontId="10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</cellXfs>
  <cellStyles count="6">
    <cellStyle name="Excel Built-in Normal" xfId="2" xr:uid="{77B58B8C-9630-48D7-8C68-836C14FE892C}"/>
    <cellStyle name="Звичайний 2" xfId="4" xr:uid="{3B75F56B-8546-4E65-852C-9A30804FD4DD}"/>
    <cellStyle name="Обычный" xfId="0" builtinId="0"/>
    <cellStyle name="Обычный 2" xfId="1" xr:uid="{1E6617AC-15A2-4B6A-A7F4-02B5D6A8D6BC}"/>
    <cellStyle name="Обычный 4 2" xfId="3" xr:uid="{F1A370ED-2CFB-4B3F-8F0D-36E17146DC4E}"/>
    <cellStyle name="Обычный 5 2 2 2 2 2" xfId="5" xr:uid="{B7D94716-38EB-459C-805F-CAA417D96A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0;&#1085;&#1080;&#1075;&#1072;%20&#1086;&#1073;&#1083;&#1110;&#1082;&#1091;%20&#1086;&#1089;&#1086;&#1073;&#1086;&#1074;&#1086;&#1075;&#1086;%20&#1089;&#1082;&#1083;&#1072;&#1076;&#1091;%201&#1053;&#1041;\&#1046;&#1054;&#1042;&#1058;&#1045;&#1053;&#106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а сторінка"/>
      <sheetName val="1. ШПО"/>
      <sheetName val="2. ООС"/>
      <sheetName val="3. Виключені"/>
      <sheetName val="4. Тимчасово прибулі"/>
      <sheetName val="5. Тимчасово відсутні"/>
      <sheetName val="6. Табель"/>
      <sheetName val="7. Безповоротні втрати"/>
      <sheetName val="8. Статистичний облік"/>
      <sheetName val="9. Перелік індексів посад"/>
      <sheetName val="Примітки"/>
      <sheetName val="Звання"/>
    </sheetNames>
    <sheetDataSet>
      <sheetData sheetId="0"/>
      <sheetData sheetId="1">
        <row r="5">
          <cell r="A5">
            <v>1</v>
          </cell>
          <cell r="B5">
            <v>2</v>
          </cell>
          <cell r="C5">
            <v>3</v>
          </cell>
          <cell r="D5">
            <v>4</v>
          </cell>
          <cell r="E5">
            <v>5</v>
          </cell>
          <cell r="F5">
            <v>6</v>
          </cell>
          <cell r="G5">
            <v>7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4"/>
  <sheetViews>
    <sheetView tabSelected="1" zoomScale="70" zoomScaleNormal="70" workbookViewId="0">
      <pane ySplit="1" topLeftCell="A5" activePane="bottomLeft" state="frozen"/>
      <selection activeCell="B1" sqref="B1"/>
      <selection pane="bottomLeft" activeCell="J9" sqref="J9"/>
    </sheetView>
  </sheetViews>
  <sheetFormatPr defaultRowHeight="15" x14ac:dyDescent="0.25"/>
  <cols>
    <col min="1" max="1" width="25.28515625" bestFit="1" customWidth="1"/>
    <col min="2" max="2" width="48.140625" bestFit="1" customWidth="1"/>
    <col min="3" max="3" width="22.5703125" customWidth="1"/>
    <col min="4" max="5" width="26.7109375" customWidth="1"/>
    <col min="6" max="7" width="23.28515625" customWidth="1"/>
    <col min="8" max="15" width="19.7109375" customWidth="1"/>
    <col min="16" max="16" width="17.7109375" bestFit="1" customWidth="1"/>
    <col min="17" max="17" width="24.140625" bestFit="1" customWidth="1"/>
    <col min="18" max="18" width="28.7109375" customWidth="1"/>
    <col min="19" max="19" width="18.5703125" customWidth="1"/>
    <col min="20" max="21" width="17.5703125" customWidth="1"/>
    <col min="22" max="22" width="17.42578125" bestFit="1" customWidth="1"/>
    <col min="23" max="23" width="23" style="14" customWidth="1"/>
    <col min="24" max="24" width="11.28515625" customWidth="1"/>
    <col min="25" max="26" width="22.28515625" customWidth="1"/>
    <col min="27" max="27" width="27.7109375" style="14" bestFit="1" customWidth="1"/>
    <col min="28" max="28" width="53.42578125" style="14" customWidth="1"/>
    <col min="29" max="29" width="34.7109375" customWidth="1"/>
  </cols>
  <sheetData>
    <row r="1" spans="1:29" ht="93.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3" t="s">
        <v>6</v>
      </c>
      <c r="H1" s="23" t="s">
        <v>7</v>
      </c>
      <c r="I1" s="24"/>
      <c r="J1" s="23" t="s">
        <v>8</v>
      </c>
      <c r="K1" s="24"/>
      <c r="L1" s="2" t="s">
        <v>9</v>
      </c>
      <c r="M1" s="23" t="s">
        <v>10</v>
      </c>
      <c r="N1" s="24"/>
      <c r="O1" s="2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23" t="s">
        <v>16</v>
      </c>
      <c r="U1" s="24"/>
      <c r="V1" s="1" t="s">
        <v>17</v>
      </c>
      <c r="W1" s="1" t="s">
        <v>18</v>
      </c>
      <c r="X1" s="1" t="s">
        <v>19</v>
      </c>
      <c r="Y1" s="23" t="s">
        <v>20</v>
      </c>
      <c r="Z1" s="24"/>
      <c r="AA1" s="1" t="s">
        <v>21</v>
      </c>
      <c r="AB1" s="1" t="s">
        <v>22</v>
      </c>
      <c r="AC1" s="1" t="s">
        <v>23</v>
      </c>
    </row>
    <row r="2" spans="1:29" ht="18.75" x14ac:dyDescent="0.25">
      <c r="A2" s="4">
        <f>MAX('[1]1. ШПО'!5:5)+1</f>
        <v>8</v>
      </c>
      <c r="B2" s="4">
        <f>A2+1</f>
        <v>9</v>
      </c>
      <c r="C2" s="4">
        <f t="shared" ref="C2:G2" si="0">B2+1</f>
        <v>10</v>
      </c>
      <c r="D2" s="4">
        <f>C2+1</f>
        <v>11</v>
      </c>
      <c r="E2" s="5" t="s">
        <v>24</v>
      </c>
      <c r="F2" s="4">
        <f>D2+1</f>
        <v>12</v>
      </c>
      <c r="G2" s="4">
        <f t="shared" si="0"/>
        <v>13</v>
      </c>
      <c r="H2" s="25">
        <f>G2+1</f>
        <v>14</v>
      </c>
      <c r="I2" s="26"/>
      <c r="J2" s="25">
        <f>H2+1</f>
        <v>15</v>
      </c>
      <c r="K2" s="26"/>
      <c r="L2" s="5" t="s">
        <v>25</v>
      </c>
      <c r="M2" s="25">
        <f>J2+1</f>
        <v>16</v>
      </c>
      <c r="N2" s="26"/>
      <c r="O2" s="5" t="s">
        <v>26</v>
      </c>
      <c r="P2" s="4">
        <f t="shared" ref="P2" si="1">M2+1</f>
        <v>17</v>
      </c>
      <c r="Q2" s="4">
        <f t="shared" ref="Q2:S2" si="2">P2+1</f>
        <v>18</v>
      </c>
      <c r="R2" s="4">
        <f t="shared" si="2"/>
        <v>19</v>
      </c>
      <c r="S2" s="4">
        <f t="shared" si="2"/>
        <v>20</v>
      </c>
      <c r="T2" s="25">
        <f>S2+1</f>
        <v>21</v>
      </c>
      <c r="U2" s="26"/>
      <c r="V2" s="4">
        <f>T2+1</f>
        <v>22</v>
      </c>
      <c r="W2" s="4">
        <f t="shared" ref="W2:X2" si="3">V2+1</f>
        <v>23</v>
      </c>
      <c r="X2" s="4">
        <f t="shared" si="3"/>
        <v>24</v>
      </c>
      <c r="Y2" s="25">
        <f>X2+1</f>
        <v>25</v>
      </c>
      <c r="Z2" s="26"/>
      <c r="AA2" s="4">
        <f>Y2+1</f>
        <v>26</v>
      </c>
      <c r="AB2" s="4">
        <f t="shared" ref="AB2" si="4">AA2+1</f>
        <v>27</v>
      </c>
      <c r="AC2" s="4">
        <f>AB2+1</f>
        <v>28</v>
      </c>
    </row>
    <row r="3" spans="1:29" s="13" customFormat="1" ht="93.75" x14ac:dyDescent="0.3">
      <c r="A3" s="10" t="s">
        <v>32</v>
      </c>
      <c r="B3" s="10" t="s">
        <v>34</v>
      </c>
      <c r="C3" s="10"/>
      <c r="D3" s="7">
        <v>45883</v>
      </c>
      <c r="E3" s="7" t="s">
        <v>43</v>
      </c>
      <c r="F3" s="10" t="s">
        <v>35</v>
      </c>
      <c r="G3" s="7">
        <v>45717</v>
      </c>
      <c r="H3" s="7">
        <v>45717</v>
      </c>
      <c r="I3" s="7" t="s">
        <v>40</v>
      </c>
      <c r="J3" s="7">
        <v>45883</v>
      </c>
      <c r="K3" s="6" t="s">
        <v>41</v>
      </c>
      <c r="L3" s="7">
        <v>45887</v>
      </c>
      <c r="M3" s="7">
        <v>42335</v>
      </c>
      <c r="N3" s="10" t="s">
        <v>42</v>
      </c>
      <c r="O3" s="7">
        <v>42338</v>
      </c>
      <c r="P3" s="7" t="s">
        <v>27</v>
      </c>
      <c r="Q3" s="10" t="s">
        <v>30</v>
      </c>
      <c r="R3" s="10" t="s">
        <v>30</v>
      </c>
      <c r="S3" s="11">
        <v>3453307398</v>
      </c>
      <c r="T3" s="11">
        <v>4240475</v>
      </c>
      <c r="U3" s="10" t="s">
        <v>33</v>
      </c>
      <c r="V3" s="12">
        <v>34534</v>
      </c>
      <c r="W3" s="10" t="s">
        <v>36</v>
      </c>
      <c r="X3" s="11" t="s">
        <v>28</v>
      </c>
      <c r="Y3" s="7" t="s">
        <v>35</v>
      </c>
      <c r="Z3" s="12">
        <v>45717</v>
      </c>
      <c r="AA3" s="10" t="s">
        <v>37</v>
      </c>
      <c r="AB3" s="8" t="s">
        <v>38</v>
      </c>
      <c r="AC3" s="9" t="s">
        <v>39</v>
      </c>
    </row>
    <row r="4" spans="1:29" s="22" customFormat="1" ht="75" x14ac:dyDescent="0.25">
      <c r="A4" s="10" t="s">
        <v>32</v>
      </c>
      <c r="B4" s="10" t="s">
        <v>44</v>
      </c>
      <c r="C4" s="20"/>
      <c r="D4" s="20"/>
      <c r="E4" s="20"/>
      <c r="F4" s="20" t="s">
        <v>76</v>
      </c>
      <c r="G4" s="21">
        <v>44776</v>
      </c>
      <c r="H4" s="21">
        <v>45771</v>
      </c>
      <c r="I4" s="20" t="s">
        <v>77</v>
      </c>
      <c r="J4" s="21">
        <v>45824</v>
      </c>
      <c r="K4" s="20" t="s">
        <v>78</v>
      </c>
      <c r="L4" s="20"/>
      <c r="M4" s="21">
        <v>41099</v>
      </c>
      <c r="N4" s="20" t="s">
        <v>79</v>
      </c>
      <c r="O4" s="20"/>
      <c r="P4" s="20" t="s">
        <v>27</v>
      </c>
      <c r="Q4" s="10" t="s">
        <v>30</v>
      </c>
      <c r="R4" s="10" t="s">
        <v>30</v>
      </c>
      <c r="S4" s="20">
        <v>3446013979</v>
      </c>
      <c r="T4" s="20" t="s">
        <v>80</v>
      </c>
      <c r="U4" s="20" t="s">
        <v>54</v>
      </c>
      <c r="V4" s="21">
        <v>34461</v>
      </c>
      <c r="W4" s="20" t="s">
        <v>81</v>
      </c>
      <c r="X4" s="20" t="s">
        <v>28</v>
      </c>
      <c r="Y4" s="20" t="s">
        <v>82</v>
      </c>
      <c r="Z4" s="21">
        <v>44673</v>
      </c>
      <c r="AA4" s="20" t="s">
        <v>83</v>
      </c>
      <c r="AB4" s="20" t="s">
        <v>84</v>
      </c>
      <c r="AC4" s="20" t="s">
        <v>85</v>
      </c>
    </row>
    <row r="5" spans="1:29" s="22" customFormat="1" ht="56.25" x14ac:dyDescent="0.25">
      <c r="A5" s="10" t="s">
        <v>29</v>
      </c>
      <c r="B5" s="10" t="s">
        <v>45</v>
      </c>
      <c r="C5" s="20" t="s">
        <v>51</v>
      </c>
      <c r="D5" s="20"/>
      <c r="E5" s="20"/>
      <c r="F5" s="20" t="s">
        <v>52</v>
      </c>
      <c r="G5" s="20"/>
      <c r="H5" s="20"/>
      <c r="I5" s="20"/>
      <c r="J5" s="20"/>
      <c r="K5" s="20"/>
      <c r="L5" s="21"/>
      <c r="M5" s="21">
        <v>37379</v>
      </c>
      <c r="N5" s="20" t="s">
        <v>60</v>
      </c>
      <c r="O5" s="20"/>
      <c r="P5" s="20" t="s">
        <v>27</v>
      </c>
      <c r="Q5" s="10" t="s">
        <v>30</v>
      </c>
      <c r="R5" s="10" t="s">
        <v>30</v>
      </c>
      <c r="S5" s="20">
        <v>3000119857</v>
      </c>
      <c r="T5" s="20" t="s">
        <v>53</v>
      </c>
      <c r="U5" s="20" t="s">
        <v>54</v>
      </c>
      <c r="V5" s="21">
        <v>30002</v>
      </c>
      <c r="W5" s="20" t="s">
        <v>55</v>
      </c>
      <c r="X5" s="20" t="s">
        <v>28</v>
      </c>
      <c r="Y5" s="20" t="s">
        <v>56</v>
      </c>
      <c r="Z5" s="20"/>
      <c r="AA5" s="20" t="s">
        <v>57</v>
      </c>
      <c r="AB5" s="20" t="s">
        <v>58</v>
      </c>
      <c r="AC5" s="20" t="s">
        <v>59</v>
      </c>
    </row>
    <row r="6" spans="1:29" s="22" customFormat="1" ht="56.25" x14ac:dyDescent="0.25">
      <c r="A6" s="10" t="s">
        <v>32</v>
      </c>
      <c r="B6" s="10" t="s">
        <v>46</v>
      </c>
      <c r="C6" s="20" t="s">
        <v>61</v>
      </c>
      <c r="D6" s="21">
        <v>45792</v>
      </c>
      <c r="E6" s="20" t="s">
        <v>49</v>
      </c>
      <c r="F6" s="20" t="s">
        <v>50</v>
      </c>
      <c r="G6" s="21">
        <v>45792</v>
      </c>
      <c r="H6" s="21">
        <v>45792</v>
      </c>
      <c r="I6" s="20" t="s">
        <v>49</v>
      </c>
      <c r="J6" s="20"/>
      <c r="K6" s="20"/>
      <c r="L6" s="20"/>
      <c r="M6" s="21">
        <v>45865</v>
      </c>
      <c r="N6" s="20" t="s">
        <v>68</v>
      </c>
      <c r="O6" s="20"/>
      <c r="P6" s="20" t="s">
        <v>27</v>
      </c>
      <c r="Q6" s="10" t="s">
        <v>30</v>
      </c>
      <c r="R6" s="10" t="s">
        <v>30</v>
      </c>
      <c r="S6" s="20">
        <v>3398501591</v>
      </c>
      <c r="T6" s="20" t="s">
        <v>63</v>
      </c>
      <c r="U6" s="20" t="s">
        <v>62</v>
      </c>
      <c r="V6" s="21">
        <v>33986</v>
      </c>
      <c r="W6" s="20" t="s">
        <v>64</v>
      </c>
      <c r="X6" s="20" t="s">
        <v>28</v>
      </c>
      <c r="Y6" s="20" t="s">
        <v>50</v>
      </c>
      <c r="Z6" s="21">
        <v>45792</v>
      </c>
      <c r="AA6" s="20" t="s">
        <v>65</v>
      </c>
      <c r="AB6" s="20" t="s">
        <v>66</v>
      </c>
      <c r="AC6" s="20">
        <v>631531696</v>
      </c>
    </row>
    <row r="7" spans="1:29" s="22" customFormat="1" ht="75" x14ac:dyDescent="0.25">
      <c r="A7" s="10" t="s">
        <v>32</v>
      </c>
      <c r="B7" s="10" t="s">
        <v>47</v>
      </c>
      <c r="C7" s="20"/>
      <c r="D7" s="20"/>
      <c r="E7" s="20"/>
      <c r="F7" s="20" t="s">
        <v>86</v>
      </c>
      <c r="G7" s="20"/>
      <c r="H7" s="20"/>
      <c r="I7" s="20"/>
      <c r="J7" s="20"/>
      <c r="K7" s="20"/>
      <c r="L7" s="20"/>
      <c r="M7" s="20"/>
      <c r="N7" s="20"/>
      <c r="O7" s="20"/>
      <c r="P7" s="20" t="s">
        <v>27</v>
      </c>
      <c r="Q7" s="10" t="s">
        <v>30</v>
      </c>
      <c r="R7" s="10" t="s">
        <v>30</v>
      </c>
      <c r="S7" s="20">
        <v>3407503693</v>
      </c>
      <c r="T7" s="20" t="s">
        <v>87</v>
      </c>
      <c r="U7" s="20" t="s">
        <v>62</v>
      </c>
      <c r="V7" s="21">
        <v>34076</v>
      </c>
      <c r="W7" s="20"/>
      <c r="X7" s="20" t="s">
        <v>28</v>
      </c>
      <c r="Y7" s="20"/>
      <c r="Z7" s="20"/>
      <c r="AA7" s="20" t="s">
        <v>73</v>
      </c>
      <c r="AB7" s="20"/>
      <c r="AC7" s="20"/>
    </row>
    <row r="8" spans="1:29" s="18" customFormat="1" ht="93.75" x14ac:dyDescent="0.3">
      <c r="A8" s="19" t="s">
        <v>31</v>
      </c>
      <c r="B8" s="19" t="s">
        <v>48</v>
      </c>
      <c r="C8" s="16">
        <v>212003</v>
      </c>
      <c r="D8" s="17">
        <v>45873</v>
      </c>
      <c r="E8" s="16"/>
      <c r="F8" s="16" t="s">
        <v>67</v>
      </c>
      <c r="G8" s="17">
        <v>45802</v>
      </c>
      <c r="H8" s="16"/>
      <c r="I8" s="16"/>
      <c r="J8" s="16"/>
      <c r="K8" s="16"/>
      <c r="L8" s="16"/>
      <c r="M8" s="16"/>
      <c r="N8" s="16"/>
      <c r="O8" s="16"/>
      <c r="P8" s="16" t="s">
        <v>27</v>
      </c>
      <c r="Q8" s="10" t="s">
        <v>30</v>
      </c>
      <c r="R8" s="10" t="s">
        <v>30</v>
      </c>
      <c r="S8" s="16">
        <v>2767000515</v>
      </c>
      <c r="T8" s="16" t="s">
        <v>69</v>
      </c>
      <c r="U8" s="16" t="s">
        <v>70</v>
      </c>
      <c r="V8" s="17">
        <v>27671</v>
      </c>
      <c r="W8" s="16" t="s">
        <v>71</v>
      </c>
      <c r="X8" s="16" t="s">
        <v>28</v>
      </c>
      <c r="Y8" s="16" t="s">
        <v>72</v>
      </c>
      <c r="Z8" s="17">
        <v>44616</v>
      </c>
      <c r="AA8" s="16" t="s">
        <v>73</v>
      </c>
      <c r="AB8" s="16" t="s">
        <v>74</v>
      </c>
      <c r="AC8" s="16" t="s">
        <v>75</v>
      </c>
    </row>
    <row r="9" spans="1:29" ht="75" x14ac:dyDescent="0.25">
      <c r="A9" s="27" t="s">
        <v>32</v>
      </c>
      <c r="B9" s="27" t="s">
        <v>88</v>
      </c>
      <c r="C9" s="27" t="s">
        <v>91</v>
      </c>
      <c r="D9" s="27"/>
      <c r="E9" s="27"/>
      <c r="F9" s="27" t="s">
        <v>89</v>
      </c>
      <c r="G9" s="28">
        <v>45829</v>
      </c>
      <c r="H9" s="28">
        <v>45829</v>
      </c>
      <c r="I9" s="27" t="s">
        <v>90</v>
      </c>
      <c r="J9" s="28">
        <v>45940</v>
      </c>
      <c r="K9" s="27" t="s">
        <v>96</v>
      </c>
      <c r="L9" s="27"/>
      <c r="M9" s="27"/>
      <c r="N9" s="27"/>
      <c r="O9" s="27"/>
      <c r="P9" s="27" t="s">
        <v>27</v>
      </c>
      <c r="Q9" s="27" t="s">
        <v>30</v>
      </c>
      <c r="R9" s="27" t="s">
        <v>30</v>
      </c>
      <c r="S9" s="27">
        <v>3205114359</v>
      </c>
      <c r="T9" s="27" t="s">
        <v>92</v>
      </c>
      <c r="U9" s="27" t="s">
        <v>54</v>
      </c>
      <c r="V9" s="28">
        <v>32052</v>
      </c>
      <c r="W9" s="28" t="s">
        <v>94</v>
      </c>
      <c r="X9" s="27" t="s">
        <v>28</v>
      </c>
      <c r="Y9" s="27" t="s">
        <v>89</v>
      </c>
      <c r="Z9" s="28">
        <v>45829</v>
      </c>
      <c r="AA9" s="27" t="s">
        <v>93</v>
      </c>
      <c r="AB9" s="27"/>
      <c r="AC9" s="29" t="s">
        <v>95</v>
      </c>
    </row>
    <row r="10" spans="1:29" ht="18.75" x14ac:dyDescent="0.3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5"/>
      <c r="X10" s="13"/>
      <c r="Y10" s="13"/>
      <c r="Z10" s="13"/>
      <c r="AA10" s="15"/>
      <c r="AB10" s="15"/>
      <c r="AC10" s="13"/>
    </row>
    <row r="11" spans="1:29" ht="18.75" x14ac:dyDescent="0.3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5"/>
      <c r="X11" s="13"/>
      <c r="Y11" s="13"/>
      <c r="Z11" s="13"/>
      <c r="AA11" s="15"/>
      <c r="AB11" s="15"/>
      <c r="AC11" s="13"/>
    </row>
    <row r="12" spans="1:29" ht="18.75" x14ac:dyDescent="0.3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5"/>
      <c r="X12" s="13"/>
      <c r="Y12" s="13"/>
      <c r="Z12" s="13"/>
      <c r="AA12" s="15"/>
      <c r="AB12" s="15"/>
      <c r="AC12" s="13"/>
    </row>
    <row r="13" spans="1:29" ht="18.75" x14ac:dyDescent="0.3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5"/>
      <c r="X13" s="13"/>
      <c r="Y13" s="13"/>
      <c r="Z13" s="13"/>
      <c r="AA13" s="15"/>
      <c r="AB13" s="15"/>
      <c r="AC13" s="13"/>
    </row>
    <row r="14" spans="1:29" ht="18.75" x14ac:dyDescent="0.3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5"/>
      <c r="X14" s="13"/>
      <c r="Y14" s="13"/>
      <c r="Z14" s="13"/>
      <c r="AA14" s="15"/>
      <c r="AB14" s="15"/>
      <c r="AC14" s="13"/>
    </row>
    <row r="15" spans="1:29" ht="18.75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5"/>
      <c r="X15" s="13"/>
      <c r="Y15" s="13"/>
      <c r="Z15" s="13"/>
      <c r="AA15" s="15"/>
      <c r="AB15" s="15"/>
      <c r="AC15" s="13"/>
    </row>
    <row r="16" spans="1:29" ht="18.75" x14ac:dyDescent="0.3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5"/>
      <c r="X16" s="13"/>
      <c r="Y16" s="13"/>
      <c r="Z16" s="13"/>
      <c r="AA16" s="15"/>
      <c r="AB16" s="15"/>
      <c r="AC16" s="13"/>
    </row>
    <row r="17" spans="1:29" ht="18.75" x14ac:dyDescent="0.3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5"/>
      <c r="X17" s="13"/>
      <c r="Y17" s="13"/>
      <c r="Z17" s="13"/>
      <c r="AA17" s="15"/>
      <c r="AB17" s="15"/>
      <c r="AC17" s="13"/>
    </row>
    <row r="18" spans="1:29" ht="18.75" x14ac:dyDescent="0.3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5"/>
      <c r="X18" s="13"/>
      <c r="Y18" s="13"/>
      <c r="Z18" s="13"/>
      <c r="AA18" s="15"/>
      <c r="AB18" s="15"/>
      <c r="AC18" s="13"/>
    </row>
    <row r="19" spans="1:29" ht="18.75" x14ac:dyDescent="0.3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5"/>
      <c r="X19" s="13"/>
      <c r="Y19" s="13"/>
      <c r="Z19" s="13"/>
      <c r="AA19" s="15"/>
      <c r="AB19" s="15"/>
      <c r="AC19" s="13"/>
    </row>
    <row r="20" spans="1:29" ht="18.75" x14ac:dyDescent="0.3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5"/>
      <c r="X20" s="13"/>
      <c r="Y20" s="13"/>
      <c r="Z20" s="13"/>
      <c r="AA20" s="15"/>
      <c r="AB20" s="15"/>
      <c r="AC20" s="13"/>
    </row>
    <row r="21" spans="1:29" ht="18.75" x14ac:dyDescent="0.3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5"/>
      <c r="X21" s="13"/>
      <c r="Y21" s="13"/>
      <c r="Z21" s="13"/>
      <c r="AA21" s="15"/>
      <c r="AB21" s="15"/>
      <c r="AC21" s="13"/>
    </row>
    <row r="22" spans="1:29" ht="18.75" x14ac:dyDescent="0.3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5"/>
      <c r="X22" s="13"/>
      <c r="Y22" s="13"/>
      <c r="Z22" s="13"/>
      <c r="AA22" s="15"/>
      <c r="AB22" s="15"/>
      <c r="AC22" s="13"/>
    </row>
    <row r="23" spans="1:29" ht="18.75" x14ac:dyDescent="0.3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5"/>
      <c r="X23" s="13"/>
      <c r="Y23" s="13"/>
      <c r="Z23" s="13"/>
      <c r="AA23" s="15"/>
      <c r="AB23" s="15"/>
      <c r="AC23" s="13"/>
    </row>
    <row r="24" spans="1:29" ht="18.75" x14ac:dyDescent="0.3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5"/>
      <c r="X24" s="13"/>
      <c r="Y24" s="13"/>
      <c r="Z24" s="13"/>
      <c r="AA24" s="15"/>
      <c r="AB24" s="15"/>
      <c r="AC24" s="13"/>
    </row>
    <row r="25" spans="1:29" ht="18.75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5"/>
      <c r="X25" s="13"/>
      <c r="Y25" s="13"/>
      <c r="Z25" s="13"/>
      <c r="AA25" s="15"/>
      <c r="AB25" s="15"/>
      <c r="AC25" s="13"/>
    </row>
    <row r="26" spans="1:29" ht="18.75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5"/>
      <c r="X26" s="13"/>
      <c r="Y26" s="13"/>
      <c r="Z26" s="13"/>
      <c r="AA26" s="15"/>
      <c r="AB26" s="15"/>
      <c r="AC26" s="13"/>
    </row>
    <row r="27" spans="1:29" ht="18.75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5"/>
      <c r="X27" s="13"/>
      <c r="Y27" s="13"/>
      <c r="Z27" s="13"/>
      <c r="AA27" s="15"/>
      <c r="AB27" s="15"/>
      <c r="AC27" s="13"/>
    </row>
    <row r="28" spans="1:29" ht="18.75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5"/>
      <c r="X28" s="13"/>
      <c r="Y28" s="13"/>
      <c r="Z28" s="13"/>
      <c r="AA28" s="15"/>
      <c r="AB28" s="15"/>
      <c r="AC28" s="13"/>
    </row>
    <row r="29" spans="1:29" ht="18.75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5"/>
      <c r="X29" s="13"/>
      <c r="Y29" s="13"/>
      <c r="Z29" s="13"/>
      <c r="AA29" s="15"/>
      <c r="AB29" s="15"/>
      <c r="AC29" s="13"/>
    </row>
    <row r="30" spans="1:29" ht="18.75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5"/>
      <c r="X30" s="13"/>
      <c r="Y30" s="13"/>
      <c r="Z30" s="13"/>
      <c r="AA30" s="15"/>
      <c r="AB30" s="15"/>
      <c r="AC30" s="13"/>
    </row>
    <row r="31" spans="1:29" ht="18.75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5"/>
      <c r="X31" s="13"/>
      <c r="Y31" s="13"/>
      <c r="Z31" s="13"/>
      <c r="AA31" s="15"/>
      <c r="AB31" s="15"/>
      <c r="AC31" s="13"/>
    </row>
    <row r="32" spans="1:29" ht="18.75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5"/>
      <c r="X32" s="13"/>
      <c r="Y32" s="13"/>
      <c r="Z32" s="13"/>
      <c r="AA32" s="15"/>
      <c r="AB32" s="15"/>
      <c r="AC32" s="13"/>
    </row>
    <row r="33" spans="1:29" ht="18.75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5"/>
      <c r="X33" s="13"/>
      <c r="Y33" s="13"/>
      <c r="Z33" s="13"/>
      <c r="AA33" s="15"/>
      <c r="AB33" s="15"/>
      <c r="AC33" s="13"/>
    </row>
    <row r="34" spans="1:29" ht="18.75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5"/>
      <c r="X34" s="13"/>
      <c r="Y34" s="13"/>
      <c r="Z34" s="13"/>
      <c r="AA34" s="15"/>
      <c r="AB34" s="15"/>
      <c r="AC34" s="13"/>
    </row>
  </sheetData>
  <mergeCells count="10">
    <mergeCell ref="H2:I2"/>
    <mergeCell ref="J2:K2"/>
    <mergeCell ref="M2:N2"/>
    <mergeCell ref="T2:U2"/>
    <mergeCell ref="Y2:Z2"/>
    <mergeCell ref="H1:I1"/>
    <mergeCell ref="J1:K1"/>
    <mergeCell ref="M1:N1"/>
    <mergeCell ref="T1:U1"/>
    <mergeCell ref="Y1: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USER</cp:lastModifiedBy>
  <dcterms:created xsi:type="dcterms:W3CDTF">2015-06-05T18:19:34Z</dcterms:created>
  <dcterms:modified xsi:type="dcterms:W3CDTF">2025-10-21T05:55:56Z</dcterms:modified>
</cp:coreProperties>
</file>