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5FEAADA0-5FE3-0F41-94FE-8518C3523842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" l="1"/>
  <c r="H43" i="2"/>
  <c r="H40" i="2"/>
  <c r="H41" i="2"/>
  <c r="H42" i="2"/>
  <c r="H33" i="2"/>
  <c r="H21" i="2"/>
  <c r="H22" i="2"/>
  <c r="H23" i="2"/>
  <c r="H24" i="2"/>
  <c r="H25" i="2"/>
  <c r="H26" i="2"/>
  <c r="H27" i="2"/>
  <c r="H28" i="2"/>
  <c r="H30" i="2"/>
  <c r="H31" i="2"/>
  <c r="H32" i="2"/>
  <c r="H34" i="2"/>
  <c r="H35" i="2"/>
  <c r="H36" i="2"/>
  <c r="H37" i="2"/>
  <c r="H38" i="2"/>
  <c r="H39" i="2"/>
  <c r="H29" i="2"/>
  <c r="H46" i="2"/>
</calcChain>
</file>

<file path=xl/sharedStrings.xml><?xml version="1.0" encoding="utf-8"?>
<sst xmlns="http://schemas.openxmlformats.org/spreadsheetml/2006/main" count="198" uniqueCount="122">
  <si>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</si>
  <si>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</si>
  <si>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</si>
  <si>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</si>
  <si>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</si>
  <si>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</si>
  <si>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</si>
  <si>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</si>
  <si>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</si>
  <si>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</si>
  <si>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</si>
  <si>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</si>
  <si>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</si>
  <si>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</si>
  <si>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</si>
  <si>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</si>
  <si>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</si>
  <si>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</si>
  <si>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</si>
  <si>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</si>
  <si>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</si>
  <si>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</si>
  <si>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</si>
  <si>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</si>
  <si>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</si>
  <si>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</si>
  <si>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</si>
  <si>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</si>
  <si>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</si>
  <si>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</si>
  <si>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</si>
  <si>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</si>
  <si>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</si>
  <si>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</si>
  <si>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</si>
  <si>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</si>
  <si>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</si>
  <si>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</si>
  <si>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</si>
  <si>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</si>
  <si>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</si>
  <si>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</si>
  <si>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</si>
  <si>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</si>
  <si>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</si>
  <si>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</si>
  <si>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</si>
  <si>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</si>
  <si>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</si>
  <si>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</si>
  <si>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</si>
  <si>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</si>
  <si>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</si>
  <si>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</si>
  <si>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</si>
  <si>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</si>
  <si>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</si>
  <si>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</si>
  <si>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</si>
  <si>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</si>
  <si>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</si>
  <si>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</si>
  <si>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</si>
  <si>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</si>
  <si>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</si>
  <si>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</si>
  <si>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</si>
  <si>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</si>
  <si>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</si>
  <si>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</si>
  <si>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3</t>
  </si>
  <si>
    <t>4</t>
  </si>
  <si>
    <t>5</t>
  </si>
  <si>
    <t>Учбовий макет міни ПМН-2</t>
  </si>
  <si>
    <t>Учбовий макет міни ПФН-1</t>
  </si>
  <si>
    <t>Учбовий макет міни ПМН-4</t>
  </si>
  <si>
    <t>Учбовий макет міни ПОМ-2</t>
  </si>
  <si>
    <t>Учбовий макет ручної гранати Ф1 (не для кидання)</t>
  </si>
  <si>
    <t>Лоудер заряджання магазинів під АК 5.45/7.62</t>
  </si>
  <si>
    <t>Комплект навчальних плакатів (банерів) з тактичної медицини з 7 шт.</t>
  </si>
  <si>
    <t>Комплект навчальних плакатів (банерів) з вогневої підготовки з 5 шт. №2</t>
  </si>
  <si>
    <t>Комплект навчальних плакатів (банерів) з тактичної медицини №2 з 5 шт.</t>
  </si>
  <si>
    <t>Лоадер Big Dragon 100 кульок</t>
  </si>
  <si>
    <t>Комплект навчальних плакатів (банерів) з вогневої підготовки №2 з 4 шт.</t>
  </si>
  <si>
    <t>Учбовий макет ручної гранати М67 (не для кидання)</t>
  </si>
  <si>
    <t>Протипіхотна вистрибуюча міна уламкова кругового ураження ОЗМ-72 макет</t>
  </si>
  <si>
    <t>Протипіхотна міна ПМН-2 макет</t>
  </si>
  <si>
    <t>Протипіхотна міна ПМН-3 макет</t>
  </si>
  <si>
    <t>Протипіхотна міна М18А1 "Клеймор"</t>
  </si>
  <si>
    <t>Протипіхотна міна спрямованої дії МОН-50 макет</t>
  </si>
  <si>
    <t xml:space="preserve">Шнур паракорд 100 м. </t>
  </si>
  <si>
    <t>Учбовий макет ручної гранати МД51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</si>
  <si>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</si>
  <si>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</si>
  <si>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</si>
  <si>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</si>
  <si>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</si>
  <si>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</si>
  <si>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</si>
  <si>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</si>
  <si>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</si>
  <si>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</si>
  <si>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</si>
  <si>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</si>
  <si>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</si>
  <si>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</si>
  <si>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</si>
  <si>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</si>
  <si>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</si>
  <si>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</si>
  <si>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Імітатор кульового поранення з симуляцією кровотечі</t>
  </si>
  <si>
    <t>компл.</t>
  </si>
  <si>
    <t>Бімба-мандаринка (800 гр)</t>
  </si>
  <si>
    <t>Деталь (грудна фігура) DUROSTAT 450</t>
  </si>
  <si>
    <t>ТВО Командира військової частини А2900</t>
  </si>
  <si>
    <t>полковник                    Олександр КЛИМЕНКО</t>
  </si>
  <si>
    <t>молодший сержант                                                                                                                                                     Ірина МИКИТЮК</t>
  </si>
  <si>
    <t>Сержант з матеріального забезпечення 1 НР 1 НБ в/ч А2900 старший сержант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</si>
  <si>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Назар ІЛЬМІНСЬКИЙ</t>
  </si>
  <si>
    <t>Учбовий макет ручної гранати РГН-1 
(не для кидання)</t>
  </si>
  <si>
    <t xml:space="preserve">Всього : 23  (два) найменування на загальну суму: </t>
  </si>
  <si>
    <t>експлуатації. Комісія вважає, що майно на суму  33 977 грн. 51 коп., необхідно списати з книг бухгалтерського обліку, у зв’язку з використанням за призначенням.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</si>
</sst>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4"/>
  <sheetViews>
    <sheetView tabSelected="1" view="pageBreakPreview" topLeftCell="A50" zoomScale="165" zoomScaleNormal="85" zoomScaleSheetLayoutView="85" workbookViewId="0">
      <selection activeCell="A53" sqref="A53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3" t="s">
        <v>0</v>
      </c>
      <c r="B1" s="34"/>
      <c r="C1" s="33" t="s">
        <v>1</v>
      </c>
      <c r="D1" s="34"/>
      <c r="E1" s="33" t="s">
        <v>2</v>
      </c>
      <c r="F1" s="41"/>
      <c r="G1" s="34"/>
      <c r="H1" s="15"/>
      <c r="J1" s="43" t="s">
        <v>3</v>
      </c>
      <c r="K1" s="43"/>
      <c r="L1" s="43"/>
      <c r="M1" s="43"/>
      <c r="N1" s="43"/>
      <c r="T1" s="1"/>
      <c r="U1" s="1"/>
    </row>
    <row r="2" spans="1:21" ht="33" customHeight="1" x14ac:dyDescent="0.2">
      <c r="A2" s="35"/>
      <c r="B2" s="36"/>
      <c r="C2" s="35"/>
      <c r="D2" s="36"/>
      <c r="E2" s="35"/>
      <c r="F2" s="42"/>
      <c r="G2" s="36"/>
      <c r="H2" s="1"/>
      <c r="J2" s="54" t="s">
        <v>114</v>
      </c>
      <c r="K2" s="55"/>
      <c r="L2" s="55"/>
      <c r="M2" s="55"/>
      <c r="N2" s="55"/>
      <c r="O2" s="55"/>
      <c r="T2" s="1"/>
      <c r="U2" s="1"/>
    </row>
    <row r="3" spans="1:21" x14ac:dyDescent="0.2">
      <c r="A3" s="35"/>
      <c r="B3" s="36"/>
      <c r="C3" s="35"/>
      <c r="D3" s="36"/>
      <c r="E3" s="35"/>
      <c r="F3" s="42"/>
      <c r="G3" s="36"/>
      <c r="H3" s="1"/>
      <c r="J3" s="3" t="s">
        <v>115</v>
      </c>
      <c r="K3" s="1"/>
      <c r="L3" s="1"/>
      <c r="M3" s="1"/>
      <c r="N3" s="1"/>
      <c r="T3" s="1"/>
      <c r="U3" s="1"/>
    </row>
    <row r="4" spans="1:21" x14ac:dyDescent="0.2">
      <c r="A4" s="35"/>
      <c r="B4" s="36"/>
      <c r="C4" s="35"/>
      <c r="D4" s="36"/>
      <c r="E4" s="35"/>
      <c r="F4" s="42"/>
      <c r="G4" s="36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61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44" t="s">
        <v>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13"/>
      <c r="P9" s="13"/>
      <c r="Q9" s="13"/>
      <c r="R9" s="13"/>
      <c r="S9" s="13"/>
      <c r="T9" s="13"/>
      <c r="U9" s="13"/>
    </row>
    <row r="10" spans="1:21" x14ac:dyDescent="0.2">
      <c r="A10" s="45" t="s">
        <v>57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37" t="s">
        <v>49</v>
      </c>
      <c r="B12" s="37" t="s">
        <v>6</v>
      </c>
      <c r="C12" s="37" t="s">
        <v>41</v>
      </c>
      <c r="D12" s="37" t="s">
        <v>42</v>
      </c>
      <c r="E12" s="37" t="s">
        <v>48</v>
      </c>
      <c r="F12" s="37" t="s">
        <v>47</v>
      </c>
      <c r="G12" s="37" t="s">
        <v>7</v>
      </c>
      <c r="H12" s="37" t="s">
        <v>8</v>
      </c>
      <c r="I12" s="37" t="s">
        <v>9</v>
      </c>
      <c r="J12" s="37"/>
      <c r="K12" s="37" t="s">
        <v>10</v>
      </c>
      <c r="L12" s="37" t="s">
        <v>45</v>
      </c>
      <c r="M12" s="37"/>
      <c r="N12" s="37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40" t="s">
        <v>18</v>
      </c>
      <c r="J14" s="40"/>
      <c r="K14" s="17" t="s">
        <v>19</v>
      </c>
      <c r="L14" s="40"/>
      <c r="M14" s="40"/>
      <c r="N14" s="40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58</v>
      </c>
      <c r="H15" s="4"/>
      <c r="I15" s="49"/>
      <c r="J15" s="49"/>
      <c r="K15" s="18" t="s">
        <v>43</v>
      </c>
      <c r="L15" s="37" t="s">
        <v>44</v>
      </c>
      <c r="M15" s="37"/>
      <c r="N15" s="37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14" s="10" customFormat="1" ht="32" customHeight="1" x14ac:dyDescent="0.15">
      <c r="A17" s="50" t="s">
        <v>28</v>
      </c>
      <c r="B17" s="50" t="s">
        <v>29</v>
      </c>
      <c r="C17" s="51" t="s">
        <v>30</v>
      </c>
      <c r="D17" s="51" t="s">
        <v>31</v>
      </c>
      <c r="E17" s="51" t="s">
        <v>32</v>
      </c>
      <c r="F17" s="51" t="s">
        <v>33</v>
      </c>
      <c r="G17" s="52" t="s">
        <v>34</v>
      </c>
      <c r="H17" s="52"/>
      <c r="I17" s="53" t="s">
        <v>37</v>
      </c>
      <c r="J17" s="47" t="s">
        <v>38</v>
      </c>
      <c r="K17" s="47"/>
      <c r="L17" s="38" t="s">
        <v>39</v>
      </c>
      <c r="M17" s="38"/>
      <c r="N17" s="39" t="s">
        <v>40</v>
      </c>
    </row>
    <row r="18" spans="1:14" ht="45" customHeight="1" x14ac:dyDescent="0.2">
      <c r="A18" s="50"/>
      <c r="B18" s="50"/>
      <c r="C18" s="51"/>
      <c r="D18" s="51"/>
      <c r="E18" s="51"/>
      <c r="F18" s="51"/>
      <c r="G18" s="21" t="s">
        <v>35</v>
      </c>
      <c r="H18" s="21" t="s">
        <v>36</v>
      </c>
      <c r="I18" s="53"/>
      <c r="J18" s="21" t="s">
        <v>35</v>
      </c>
      <c r="K18" s="21" t="s">
        <v>36</v>
      </c>
      <c r="L18" s="21" t="s">
        <v>35</v>
      </c>
      <c r="M18" s="21" t="s">
        <v>36</v>
      </c>
      <c r="N18" s="39"/>
    </row>
    <row r="19" spans="1:14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14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14" s="9" customFormat="1" ht="16" x14ac:dyDescent="0.15">
      <c r="A21" s="12" t="s">
        <v>55</v>
      </c>
      <c r="B21" s="25" t="s">
        <v>73</v>
      </c>
      <c r="C21" s="28" t="s">
        <v>63</v>
      </c>
      <c r="D21" s="27" t="s">
        <v>66</v>
      </c>
      <c r="E21" s="28" t="s">
        <v>65</v>
      </c>
      <c r="F21" s="30">
        <v>44.51</v>
      </c>
      <c r="G21" s="27">
        <v>1</v>
      </c>
      <c r="H21" s="29">
        <f t="shared" ref="H21:H28" si="0">F21*G21</f>
        <v>44.51</v>
      </c>
      <c r="I21" s="12"/>
      <c r="J21" s="31"/>
      <c r="K21" s="12"/>
      <c r="L21" s="12"/>
      <c r="M21" s="12"/>
      <c r="N21" s="12"/>
    </row>
    <row r="22" spans="1:14" s="9" customFormat="1" ht="16" x14ac:dyDescent="0.15">
      <c r="A22" s="12" t="s">
        <v>56</v>
      </c>
      <c r="B22" s="25" t="s">
        <v>74</v>
      </c>
      <c r="C22" s="28" t="s">
        <v>63</v>
      </c>
      <c r="D22" s="27" t="s">
        <v>66</v>
      </c>
      <c r="E22" s="28" t="s">
        <v>65</v>
      </c>
      <c r="F22" s="30">
        <v>13.57</v>
      </c>
      <c r="G22" s="27">
        <v>1</v>
      </c>
      <c r="H22" s="29">
        <f t="shared" si="0"/>
        <v>13.57</v>
      </c>
      <c r="I22" s="12"/>
      <c r="J22" s="31"/>
      <c r="K22" s="12"/>
      <c r="L22" s="12"/>
      <c r="M22" s="12"/>
      <c r="N22" s="12"/>
    </row>
    <row r="23" spans="1:14" s="9" customFormat="1" ht="16" x14ac:dyDescent="0.15">
      <c r="A23" s="12" t="s">
        <v>70</v>
      </c>
      <c r="B23" s="25" t="s">
        <v>75</v>
      </c>
      <c r="C23" s="28" t="s">
        <v>63</v>
      </c>
      <c r="D23" s="27" t="s">
        <v>66</v>
      </c>
      <c r="E23" s="28" t="s">
        <v>65</v>
      </c>
      <c r="F23" s="30">
        <v>37.07</v>
      </c>
      <c r="G23" s="27">
        <v>1</v>
      </c>
      <c r="H23" s="29">
        <f t="shared" si="0"/>
        <v>37.07</v>
      </c>
      <c r="I23" s="12"/>
      <c r="J23" s="31"/>
      <c r="K23" s="12"/>
      <c r="L23" s="12"/>
      <c r="M23" s="12"/>
      <c r="N23" s="12"/>
    </row>
    <row r="24" spans="1:14" s="9" customFormat="1" ht="16" x14ac:dyDescent="0.15">
      <c r="A24" s="12" t="s">
        <v>71</v>
      </c>
      <c r="B24" s="25" t="s">
        <v>76</v>
      </c>
      <c r="C24" s="28" t="s">
        <v>63</v>
      </c>
      <c r="D24" s="27" t="s">
        <v>66</v>
      </c>
      <c r="E24" s="28" t="s">
        <v>65</v>
      </c>
      <c r="F24" s="30">
        <v>42.6</v>
      </c>
      <c r="G24" s="27">
        <v>1</v>
      </c>
      <c r="H24" s="29">
        <f t="shared" si="0"/>
        <v>42.6</v>
      </c>
      <c r="I24" s="12"/>
      <c r="J24" s="31"/>
      <c r="K24" s="12"/>
      <c r="L24" s="12"/>
      <c r="M24" s="12"/>
      <c r="N24" s="12"/>
    </row>
    <row r="25" spans="1:14" s="9" customFormat="1" ht="32" customHeight="1" x14ac:dyDescent="0.15">
      <c r="A25" s="12" t="s">
        <v>72</v>
      </c>
      <c r="B25" s="25" t="s">
        <v>119</v>
      </c>
      <c r="C25" s="28" t="s">
        <v>63</v>
      </c>
      <c r="D25" s="27" t="s">
        <v>66</v>
      </c>
      <c r="E25" s="28" t="s">
        <v>65</v>
      </c>
      <c r="F25" s="30">
        <v>28.42</v>
      </c>
      <c r="G25" s="27">
        <v>1</v>
      </c>
      <c r="H25" s="29">
        <f t="shared" si="0"/>
        <v>28.42</v>
      </c>
      <c r="I25" s="12"/>
      <c r="J25" s="31"/>
      <c r="K25" s="12"/>
      <c r="L25" s="12"/>
      <c r="M25" s="12"/>
      <c r="N25" s="12"/>
    </row>
    <row r="26" spans="1:14" s="9" customFormat="1" ht="16" x14ac:dyDescent="0.15">
      <c r="A26" s="12" t="s">
        <v>92</v>
      </c>
      <c r="B26" s="25" t="s">
        <v>77</v>
      </c>
      <c r="C26" s="28" t="s">
        <v>63</v>
      </c>
      <c r="D26" s="27" t="s">
        <v>66</v>
      </c>
      <c r="E26" s="28" t="s">
        <v>65</v>
      </c>
      <c r="F26" s="30">
        <v>28.42</v>
      </c>
      <c r="G26" s="27">
        <v>5</v>
      </c>
      <c r="H26" s="29">
        <f t="shared" si="0"/>
        <v>142.10000000000002</v>
      </c>
      <c r="I26" s="12"/>
      <c r="J26" s="31"/>
      <c r="K26" s="12"/>
      <c r="L26" s="12"/>
      <c r="M26" s="12"/>
      <c r="N26" s="12"/>
    </row>
    <row r="27" spans="1:14" s="9" customFormat="1" ht="16" x14ac:dyDescent="0.15">
      <c r="A27" s="12" t="s">
        <v>93</v>
      </c>
      <c r="B27" s="25" t="s">
        <v>78</v>
      </c>
      <c r="C27" s="28" t="s">
        <v>63</v>
      </c>
      <c r="D27" s="27" t="s">
        <v>66</v>
      </c>
      <c r="E27" s="28" t="s">
        <v>65</v>
      </c>
      <c r="F27" s="30">
        <v>33.619999999999997</v>
      </c>
      <c r="G27" s="27">
        <v>5</v>
      </c>
      <c r="H27" s="29">
        <f t="shared" si="0"/>
        <v>168.1</v>
      </c>
      <c r="I27" s="12"/>
      <c r="J27" s="31"/>
      <c r="K27" s="12"/>
      <c r="L27" s="12"/>
      <c r="M27" s="12"/>
      <c r="N27" s="12"/>
    </row>
    <row r="28" spans="1:14" s="9" customFormat="1" ht="16" x14ac:dyDescent="0.15">
      <c r="A28" s="12" t="s">
        <v>94</v>
      </c>
      <c r="B28" s="25" t="s">
        <v>112</v>
      </c>
      <c r="C28" s="28" t="s">
        <v>63</v>
      </c>
      <c r="D28" s="27" t="s">
        <v>66</v>
      </c>
      <c r="E28" s="28" t="s">
        <v>65</v>
      </c>
      <c r="F28" s="30">
        <v>28.42</v>
      </c>
      <c r="G28" s="27">
        <v>2</v>
      </c>
      <c r="H28" s="29">
        <f t="shared" si="0"/>
        <v>56.84</v>
      </c>
      <c r="I28" s="12"/>
      <c r="J28" s="31"/>
      <c r="K28" s="12"/>
      <c r="L28" s="12"/>
      <c r="M28" s="12"/>
      <c r="N28" s="12"/>
    </row>
    <row r="29" spans="1:14" s="9" customFormat="1" ht="30" x14ac:dyDescent="0.15">
      <c r="A29" s="12" t="s">
        <v>95</v>
      </c>
      <c r="B29" s="25" t="s">
        <v>79</v>
      </c>
      <c r="C29" s="28" t="s">
        <v>63</v>
      </c>
      <c r="D29" s="27" t="s">
        <v>111</v>
      </c>
      <c r="E29" s="28" t="s">
        <v>65</v>
      </c>
      <c r="F29" s="30">
        <v>763</v>
      </c>
      <c r="G29" s="27">
        <v>1</v>
      </c>
      <c r="H29" s="29">
        <f>F29*G29</f>
        <v>763</v>
      </c>
      <c r="I29" s="12"/>
      <c r="J29" s="31"/>
      <c r="K29" s="12"/>
      <c r="L29" s="12"/>
      <c r="M29" s="12"/>
      <c r="N29" s="12"/>
    </row>
    <row r="30" spans="1:14" s="9" customFormat="1" ht="30" x14ac:dyDescent="0.15">
      <c r="A30" s="12" t="s">
        <v>96</v>
      </c>
      <c r="B30" s="25" t="s">
        <v>80</v>
      </c>
      <c r="C30" s="28" t="s">
        <v>63</v>
      </c>
      <c r="D30" s="27" t="s">
        <v>111</v>
      </c>
      <c r="E30" s="28" t="s">
        <v>65</v>
      </c>
      <c r="F30" s="30">
        <v>545</v>
      </c>
      <c r="G30" s="27">
        <v>1</v>
      </c>
      <c r="H30" s="29">
        <f t="shared" ref="H30:H41" si="1">F30*G30</f>
        <v>545</v>
      </c>
      <c r="I30" s="12"/>
      <c r="J30" s="31"/>
      <c r="K30" s="12"/>
      <c r="L30" s="12"/>
      <c r="M30" s="12"/>
      <c r="N30" s="12"/>
    </row>
    <row r="31" spans="1:14" s="9" customFormat="1" ht="30" x14ac:dyDescent="0.15">
      <c r="A31" s="12" t="s">
        <v>97</v>
      </c>
      <c r="B31" s="25" t="s">
        <v>81</v>
      </c>
      <c r="C31" s="28" t="s">
        <v>63</v>
      </c>
      <c r="D31" s="27" t="s">
        <v>111</v>
      </c>
      <c r="E31" s="28" t="s">
        <v>65</v>
      </c>
      <c r="F31" s="30">
        <v>499.92</v>
      </c>
      <c r="G31" s="27">
        <v>1</v>
      </c>
      <c r="H31" s="29">
        <f t="shared" si="1"/>
        <v>499.92</v>
      </c>
      <c r="I31" s="12"/>
      <c r="J31" s="31"/>
      <c r="K31" s="12"/>
      <c r="L31" s="12"/>
      <c r="M31" s="12"/>
      <c r="N31" s="12"/>
    </row>
    <row r="32" spans="1:14" s="9" customFormat="1" ht="16" x14ac:dyDescent="0.15">
      <c r="A32" s="12" t="s">
        <v>98</v>
      </c>
      <c r="B32" s="25" t="s">
        <v>82</v>
      </c>
      <c r="C32" s="28" t="s">
        <v>63</v>
      </c>
      <c r="D32" s="27" t="s">
        <v>66</v>
      </c>
      <c r="E32" s="28" t="s">
        <v>65</v>
      </c>
      <c r="F32" s="30">
        <v>140</v>
      </c>
      <c r="G32" s="27">
        <v>11</v>
      </c>
      <c r="H32" s="29">
        <f t="shared" si="1"/>
        <v>1540</v>
      </c>
      <c r="I32" s="12"/>
      <c r="J32" s="31"/>
      <c r="K32" s="12"/>
      <c r="L32" s="12"/>
      <c r="M32" s="12"/>
      <c r="N32" s="12"/>
    </row>
    <row r="33" spans="1:14" s="9" customFormat="1" ht="30" x14ac:dyDescent="0.15">
      <c r="A33" s="12" t="s">
        <v>99</v>
      </c>
      <c r="B33" s="25" t="s">
        <v>83</v>
      </c>
      <c r="C33" s="28" t="s">
        <v>63</v>
      </c>
      <c r="D33" s="27" t="s">
        <v>111</v>
      </c>
      <c r="E33" s="28" t="s">
        <v>65</v>
      </c>
      <c r="F33" s="30">
        <v>399.94</v>
      </c>
      <c r="G33" s="27">
        <v>2</v>
      </c>
      <c r="H33" s="29">
        <f t="shared" si="1"/>
        <v>799.88</v>
      </c>
      <c r="I33" s="12"/>
      <c r="J33" s="31"/>
      <c r="K33" s="12"/>
      <c r="L33" s="12"/>
      <c r="M33" s="12"/>
      <c r="N33" s="12"/>
    </row>
    <row r="34" spans="1:14" s="9" customFormat="1" ht="30" x14ac:dyDescent="0.15">
      <c r="A34" s="12" t="s">
        <v>100</v>
      </c>
      <c r="B34" s="25" t="s">
        <v>84</v>
      </c>
      <c r="C34" s="28" t="s">
        <v>63</v>
      </c>
      <c r="D34" s="27" t="s">
        <v>66</v>
      </c>
      <c r="E34" s="28" t="s">
        <v>65</v>
      </c>
      <c r="F34" s="30">
        <v>30</v>
      </c>
      <c r="G34" s="27">
        <v>5</v>
      </c>
      <c r="H34" s="29">
        <f t="shared" si="1"/>
        <v>150</v>
      </c>
      <c r="I34" s="12"/>
      <c r="J34" s="31"/>
      <c r="K34" s="12"/>
      <c r="L34" s="12"/>
      <c r="M34" s="12"/>
      <c r="N34" s="12"/>
    </row>
    <row r="35" spans="1:14" s="9" customFormat="1" ht="30" x14ac:dyDescent="0.15">
      <c r="A35" s="12" t="s">
        <v>101</v>
      </c>
      <c r="B35" s="25" t="s">
        <v>85</v>
      </c>
      <c r="C35" s="28" t="s">
        <v>63</v>
      </c>
      <c r="D35" s="27" t="s">
        <v>66</v>
      </c>
      <c r="E35" s="28" t="s">
        <v>65</v>
      </c>
      <c r="F35" s="30">
        <v>1010</v>
      </c>
      <c r="G35" s="27">
        <v>2</v>
      </c>
      <c r="H35" s="29">
        <f t="shared" si="1"/>
        <v>2020</v>
      </c>
      <c r="I35" s="12"/>
      <c r="J35" s="31"/>
      <c r="K35" s="12"/>
      <c r="L35" s="12"/>
      <c r="M35" s="12"/>
      <c r="N35" s="12"/>
    </row>
    <row r="36" spans="1:14" s="9" customFormat="1" ht="16" x14ac:dyDescent="0.15">
      <c r="A36" s="12" t="s">
        <v>102</v>
      </c>
      <c r="B36" s="25" t="s">
        <v>86</v>
      </c>
      <c r="C36" s="28" t="s">
        <v>63</v>
      </c>
      <c r="D36" s="27" t="s">
        <v>66</v>
      </c>
      <c r="E36" s="28" t="s">
        <v>65</v>
      </c>
      <c r="F36" s="30">
        <v>1098</v>
      </c>
      <c r="G36" s="27">
        <v>1</v>
      </c>
      <c r="H36" s="29">
        <f t="shared" si="1"/>
        <v>1098</v>
      </c>
      <c r="I36" s="12"/>
      <c r="J36" s="31"/>
      <c r="K36" s="12"/>
      <c r="L36" s="12"/>
      <c r="M36" s="12"/>
      <c r="N36" s="12"/>
    </row>
    <row r="37" spans="1:14" s="9" customFormat="1" ht="16" x14ac:dyDescent="0.15">
      <c r="A37" s="12" t="s">
        <v>103</v>
      </c>
      <c r="B37" s="25" t="s">
        <v>87</v>
      </c>
      <c r="C37" s="28" t="s">
        <v>63</v>
      </c>
      <c r="D37" s="27" t="s">
        <v>66</v>
      </c>
      <c r="E37" s="28" t="s">
        <v>65</v>
      </c>
      <c r="F37" s="30">
        <v>1144</v>
      </c>
      <c r="G37" s="27">
        <v>1</v>
      </c>
      <c r="H37" s="29">
        <f t="shared" si="1"/>
        <v>1144</v>
      </c>
      <c r="I37" s="12"/>
      <c r="J37" s="31"/>
      <c r="K37" s="12"/>
      <c r="L37" s="12"/>
      <c r="M37" s="12"/>
      <c r="N37" s="12"/>
    </row>
    <row r="38" spans="1:14" s="9" customFormat="1" ht="16" x14ac:dyDescent="0.15">
      <c r="A38" s="12" t="s">
        <v>104</v>
      </c>
      <c r="B38" s="25" t="s">
        <v>88</v>
      </c>
      <c r="C38" s="28" t="s">
        <v>63</v>
      </c>
      <c r="D38" s="27" t="s">
        <v>66</v>
      </c>
      <c r="E38" s="28" t="s">
        <v>65</v>
      </c>
      <c r="F38" s="30">
        <v>1485</v>
      </c>
      <c r="G38" s="27">
        <v>1</v>
      </c>
      <c r="H38" s="29">
        <f t="shared" si="1"/>
        <v>1485</v>
      </c>
      <c r="I38" s="12"/>
      <c r="J38" s="31"/>
      <c r="K38" s="12"/>
      <c r="L38" s="12"/>
      <c r="M38" s="12"/>
      <c r="N38" s="12"/>
    </row>
    <row r="39" spans="1:14" s="9" customFormat="1" ht="16" x14ac:dyDescent="0.15">
      <c r="A39" s="12" t="s">
        <v>105</v>
      </c>
      <c r="B39" s="25" t="s">
        <v>89</v>
      </c>
      <c r="C39" s="28" t="s">
        <v>63</v>
      </c>
      <c r="D39" s="27" t="s">
        <v>66</v>
      </c>
      <c r="E39" s="28" t="s">
        <v>65</v>
      </c>
      <c r="F39" s="30">
        <v>1366</v>
      </c>
      <c r="G39" s="27">
        <v>1</v>
      </c>
      <c r="H39" s="29">
        <f t="shared" si="1"/>
        <v>1366</v>
      </c>
      <c r="I39" s="12"/>
      <c r="J39" s="31"/>
      <c r="K39" s="12"/>
      <c r="L39" s="12"/>
      <c r="M39" s="12"/>
      <c r="N39" s="12"/>
    </row>
    <row r="40" spans="1:14" s="9" customFormat="1" ht="16" x14ac:dyDescent="0.15">
      <c r="A40" s="12" t="s">
        <v>106</v>
      </c>
      <c r="B40" s="25" t="s">
        <v>90</v>
      </c>
      <c r="C40" s="28" t="s">
        <v>63</v>
      </c>
      <c r="D40" s="27" t="s">
        <v>66</v>
      </c>
      <c r="E40" s="28" t="s">
        <v>65</v>
      </c>
      <c r="F40" s="30">
        <v>1000</v>
      </c>
      <c r="G40" s="27">
        <v>2</v>
      </c>
      <c r="H40" s="29">
        <f t="shared" si="1"/>
        <v>2000</v>
      </c>
      <c r="I40" s="12"/>
      <c r="J40" s="31"/>
      <c r="K40" s="12"/>
      <c r="L40" s="12"/>
      <c r="M40" s="12"/>
      <c r="N40" s="12"/>
    </row>
    <row r="41" spans="1:14" s="9" customFormat="1" ht="16" x14ac:dyDescent="0.15">
      <c r="A41" s="12" t="s">
        <v>107</v>
      </c>
      <c r="B41" s="25" t="s">
        <v>91</v>
      </c>
      <c r="C41" s="28" t="s">
        <v>63</v>
      </c>
      <c r="D41" s="27" t="s">
        <v>66</v>
      </c>
      <c r="E41" s="28" t="s">
        <v>65</v>
      </c>
      <c r="F41" s="30">
        <v>55.83</v>
      </c>
      <c r="G41" s="27">
        <v>5</v>
      </c>
      <c r="H41" s="29">
        <f t="shared" si="1"/>
        <v>279.14999999999998</v>
      </c>
      <c r="I41" s="12"/>
      <c r="J41" s="31"/>
      <c r="K41" s="12"/>
      <c r="L41" s="12"/>
      <c r="M41" s="12"/>
      <c r="N41" s="12"/>
    </row>
    <row r="42" spans="1:14" s="9" customFormat="1" ht="30" x14ac:dyDescent="0.15">
      <c r="A42" s="12" t="s">
        <v>108</v>
      </c>
      <c r="B42" s="25" t="s">
        <v>110</v>
      </c>
      <c r="C42" s="28" t="s">
        <v>63</v>
      </c>
      <c r="D42" s="27" t="s">
        <v>66</v>
      </c>
      <c r="E42" s="28" t="s">
        <v>65</v>
      </c>
      <c r="F42" s="30">
        <v>432</v>
      </c>
      <c r="G42" s="27">
        <v>5</v>
      </c>
      <c r="H42" s="29">
        <f t="shared" ref="H42:H43" si="2">F42*G42</f>
        <v>2160</v>
      </c>
      <c r="I42" s="12"/>
      <c r="J42" s="31"/>
      <c r="K42" s="12"/>
      <c r="L42" s="12"/>
      <c r="M42" s="12"/>
      <c r="N42" s="12"/>
    </row>
    <row r="43" spans="1:14" s="9" customFormat="1" ht="16" x14ac:dyDescent="0.15">
      <c r="A43" s="12" t="s">
        <v>109</v>
      </c>
      <c r="B43" s="25" t="s">
        <v>113</v>
      </c>
      <c r="C43" s="28" t="s">
        <v>63</v>
      </c>
      <c r="D43" s="27" t="s">
        <v>66</v>
      </c>
      <c r="E43" s="28" t="s">
        <v>65</v>
      </c>
      <c r="F43" s="30">
        <v>3518.87</v>
      </c>
      <c r="G43" s="27">
        <v>5</v>
      </c>
      <c r="H43" s="29">
        <f t="shared" si="2"/>
        <v>17594.349999999999</v>
      </c>
      <c r="I43" s="12"/>
      <c r="J43" s="31"/>
      <c r="K43" s="12"/>
      <c r="L43" s="12"/>
      <c r="M43" s="12"/>
      <c r="N43" s="12"/>
    </row>
    <row r="44" spans="1:14" ht="16" x14ac:dyDescent="0.2">
      <c r="A44" s="61" t="s">
        <v>120</v>
      </c>
      <c r="B44" s="62"/>
      <c r="C44" s="63" t="str">
        <f>SUM(H21:H43) &amp; " грн."</f>
        <v>33977,51 грн.</v>
      </c>
      <c r="D44" s="6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6" x14ac:dyDescent="0.2">
      <c r="A46" s="19"/>
      <c r="B46" s="19"/>
      <c r="C46" s="19"/>
      <c r="D46" s="19"/>
      <c r="E46" s="19"/>
      <c r="F46" s="19"/>
      <c r="G46" s="19"/>
      <c r="H46" s="24" t="e">
        <f>SUM(#REF!)</f>
        <v>#REF!</v>
      </c>
      <c r="I46" s="19"/>
      <c r="J46" s="19"/>
      <c r="K46" s="19"/>
      <c r="L46" s="19"/>
      <c r="M46" s="19"/>
      <c r="N46" s="19"/>
    </row>
    <row r="47" spans="1:14" ht="16" x14ac:dyDescent="0.2">
      <c r="A47" s="5" t="s">
        <v>50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ht="16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21" ht="17.5" customHeight="1" x14ac:dyDescent="0.2"/>
    <row r="50" spans="1:21" ht="16" x14ac:dyDescent="0.2">
      <c r="A50" s="57" t="s">
        <v>51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48" t="s">
        <v>59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1"/>
      <c r="Q51" s="1"/>
      <c r="R51" s="1"/>
      <c r="S51" s="1"/>
      <c r="T51" s="1"/>
      <c r="U51" s="1"/>
    </row>
    <row r="52" spans="1:21" ht="16" x14ac:dyDescent="0.2">
      <c r="A52" s="48" t="s">
        <v>121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  <row r="54" spans="1:21" ht="16" x14ac:dyDescent="0.2">
      <c r="A54" s="5" t="s">
        <v>52</v>
      </c>
      <c r="B54" s="46" t="s">
        <v>60</v>
      </c>
      <c r="C54" s="46"/>
      <c r="D54" s="46"/>
      <c r="E54" s="46"/>
      <c r="F54" s="46"/>
      <c r="G54" s="46"/>
      <c r="H54" s="46"/>
      <c r="I54" s="46"/>
      <c r="J54" s="4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B55" s="59" t="s">
        <v>20</v>
      </c>
      <c r="C55" s="59"/>
      <c r="D55" s="59"/>
      <c r="E55" s="59"/>
      <c r="F55" s="59"/>
      <c r="G55" s="59"/>
      <c r="H55" s="59"/>
      <c r="I55" s="59"/>
      <c r="J55" s="5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" x14ac:dyDescent="0.2">
      <c r="A56" s="5" t="s">
        <v>54</v>
      </c>
      <c r="B56" s="58" t="s">
        <v>118</v>
      </c>
      <c r="C56" s="58"/>
      <c r="D56" s="58"/>
      <c r="E56" s="58"/>
      <c r="F56" s="58"/>
      <c r="G56" s="58"/>
      <c r="H56" s="58"/>
      <c r="I56" s="58"/>
      <c r="J56" s="5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B57" s="59" t="s">
        <v>20</v>
      </c>
      <c r="C57" s="59"/>
      <c r="D57" s="59"/>
      <c r="E57" s="59"/>
      <c r="F57" s="59"/>
      <c r="G57" s="59"/>
      <c r="H57" s="59"/>
      <c r="I57" s="59"/>
      <c r="J57" s="5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" x14ac:dyDescent="0.2">
      <c r="A58" s="5"/>
      <c r="B58" s="58" t="s">
        <v>67</v>
      </c>
      <c r="C58" s="58"/>
      <c r="D58" s="58"/>
      <c r="E58" s="58"/>
      <c r="F58" s="58"/>
      <c r="G58" s="58"/>
      <c r="H58" s="58"/>
      <c r="I58" s="58"/>
      <c r="J58" s="5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B59" s="59" t="s">
        <v>20</v>
      </c>
      <c r="C59" s="59"/>
      <c r="D59" s="59"/>
      <c r="E59" s="59"/>
      <c r="F59" s="59"/>
      <c r="G59" s="59"/>
      <c r="H59" s="59"/>
      <c r="I59" s="59"/>
      <c r="J59" s="5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" x14ac:dyDescent="0.2">
      <c r="B60" s="58" t="s">
        <v>116</v>
      </c>
      <c r="C60" s="58"/>
      <c r="D60" s="58"/>
      <c r="E60" s="58"/>
      <c r="F60" s="58"/>
      <c r="G60" s="58"/>
      <c r="H60" s="58"/>
      <c r="I60" s="58"/>
      <c r="J60" s="5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B61" s="59" t="s">
        <v>20</v>
      </c>
      <c r="C61" s="59"/>
      <c r="D61" s="59"/>
      <c r="E61" s="59"/>
      <c r="F61" s="59"/>
      <c r="G61" s="59"/>
      <c r="H61" s="59"/>
      <c r="I61" s="59"/>
      <c r="J61" s="59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" x14ac:dyDescent="0.2">
      <c r="A62" s="57" t="s">
        <v>53</v>
      </c>
      <c r="B62" s="57"/>
      <c r="C62" s="57"/>
      <c r="D62" s="57"/>
      <c r="E62" s="5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" x14ac:dyDescent="0.2">
      <c r="A63" s="46" t="s">
        <v>69</v>
      </c>
      <c r="B63" s="46"/>
      <c r="C63" s="46"/>
      <c r="D63" s="46"/>
      <c r="E63" s="46"/>
      <c r="F63" s="46"/>
      <c r="G63" s="46"/>
      <c r="H63" s="46"/>
      <c r="I63" s="46"/>
      <c r="J63" s="46"/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22"/>
      <c r="B64" s="60" t="s">
        <v>21</v>
      </c>
      <c r="C64" s="60"/>
      <c r="D64" s="60"/>
      <c r="E64" s="60"/>
      <c r="F64" s="60"/>
      <c r="G64" s="60"/>
      <c r="H64" s="60"/>
      <c r="I64" s="60"/>
      <c r="J64" s="60"/>
      <c r="K64" s="22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" x14ac:dyDescent="0.2">
      <c r="A65" s="5" t="s">
        <v>22</v>
      </c>
      <c r="B6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" x14ac:dyDescent="0.2">
      <c r="A66" s="5"/>
      <c r="B6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" x14ac:dyDescent="0.2">
      <c r="A67" s="5" t="s">
        <v>23</v>
      </c>
      <c r="B6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" x14ac:dyDescent="0.2">
      <c r="A68" s="46" t="s">
        <v>117</v>
      </c>
      <c r="B68" s="46"/>
      <c r="C68" s="46"/>
      <c r="D68" s="46"/>
      <c r="E68" s="46"/>
      <c r="F68" s="46"/>
      <c r="G68" s="46"/>
      <c r="H68" s="46"/>
      <c r="I68" s="46"/>
      <c r="J68" s="46"/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B69" s="59" t="s">
        <v>21</v>
      </c>
      <c r="C69" s="59"/>
      <c r="D69" s="59"/>
      <c r="E69" s="59"/>
      <c r="F69" s="59"/>
      <c r="G69" s="59"/>
      <c r="H69" s="59"/>
      <c r="I69" s="59"/>
      <c r="J69" s="59"/>
      <c r="K69" s="22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" x14ac:dyDescent="0.2">
      <c r="A70" s="5"/>
      <c r="B70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" x14ac:dyDescent="0.2">
      <c r="A71" s="5" t="s">
        <v>24</v>
      </c>
      <c r="B7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" x14ac:dyDescent="0.2">
      <c r="A72" s="46" t="s">
        <v>68</v>
      </c>
      <c r="B72" s="46"/>
      <c r="C72" s="46"/>
      <c r="D72" s="46"/>
      <c r="E72" s="46"/>
      <c r="F72" s="46"/>
      <c r="G72" s="46"/>
      <c r="H72" s="46"/>
      <c r="I72" s="46"/>
      <c r="J72" s="46"/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B73" s="56" t="s">
        <v>21</v>
      </c>
      <c r="C73" s="56"/>
      <c r="D73" s="56"/>
      <c r="E73" s="56"/>
      <c r="F73" s="56"/>
      <c r="G73" s="56"/>
      <c r="H73" s="56"/>
      <c r="I73" s="56"/>
      <c r="J73" s="56"/>
      <c r="K73" s="23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</sheetData>
  <mergeCells count="62">
    <mergeCell ref="A44:B44"/>
    <mergeCell ref="C44:D44"/>
    <mergeCell ref="J2:O2"/>
    <mergeCell ref="B73:J73"/>
    <mergeCell ref="A50:M50"/>
    <mergeCell ref="A62:E62"/>
    <mergeCell ref="B54:J54"/>
    <mergeCell ref="B56:J56"/>
    <mergeCell ref="B57:J57"/>
    <mergeCell ref="B55:J55"/>
    <mergeCell ref="B58:J58"/>
    <mergeCell ref="B59:J59"/>
    <mergeCell ref="A72:J72"/>
    <mergeCell ref="B64:J64"/>
    <mergeCell ref="B69:J69"/>
    <mergeCell ref="A68:J68"/>
    <mergeCell ref="B61:J61"/>
    <mergeCell ref="B60:J60"/>
    <mergeCell ref="F12:F13"/>
    <mergeCell ref="A63:J63"/>
    <mergeCell ref="J17:K17"/>
    <mergeCell ref="A51:O51"/>
    <mergeCell ref="A52:O52"/>
    <mergeCell ref="I14:J14"/>
    <mergeCell ref="I15:J15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3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62</v>
      </c>
      <c r="D4" s="12" t="s">
        <v>63</v>
      </c>
      <c r="E4" s="27" t="s">
        <v>64</v>
      </c>
      <c r="F4" s="12" t="s">
        <v>65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2025-11-20T10:28:17Z</cp:lastPrinted>
  <dcterms:created xsi:type="dcterms:W3CDTF">2022-04-02T10:31:28Z</dcterms:created>
  <dcterms:modified xsi:type="dcterms:W3CDTF">2025-11-20T10:38:02Z</dcterms:modified>
</cp:coreProperties>
</file>