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E4EBC90E-785A-3B4F-8F51-B6C59D0E8C80}" xr6:coauthVersionLast="47" xr6:coauthVersionMax="47" xr10:uidLastSave="{00000000-0000-0000-0000-000000000000}"/>
  <bookViews>
    <workbookView xWindow="0" yWindow="600" windowWidth="33600" windowHeight="1912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2" l="1"/>
  <c r="H30" i="2"/>
  <c r="H21" i="2"/>
  <c r="H22" i="2"/>
  <c r="H23" i="2"/>
  <c r="H24" i="2"/>
  <c r="H25" i="2"/>
  <c r="H26" i="2"/>
  <c r="H27" i="2"/>
  <c r="H28" i="2"/>
  <c r="H29" i="2"/>
  <c r="H34" i="2"/>
  <c r="C32" i="2" l="1"/>
</calcChain>
</file>

<file path=xl/sharedStrings.xml><?xml version="1.0" encoding="utf-8"?>
<sst xmlns="http://schemas.openxmlformats.org/spreadsheetml/2006/main" count="139" uniqueCount="99">
  <si>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</si>
  <si>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</si>
  <si>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</si>
  <si>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</si>
  <si>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</si>
  <si>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</si>
  <si>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</si>
  <si>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</si>
  <si>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</si>
  <si>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</si>
  <si>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</si>
  <si>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</si>
  <si>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</si>
  <si>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</si>
  <si>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</si>
  <si>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</si>
  <si>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</si>
  <si>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</si>
  <si>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</si>
  <si>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</si>
  <si>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</si>
  <si>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</si>
  <si>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</si>
  <si>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</si>
  <si>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</si>
  <si>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</si>
  <si>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</si>
  <si>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</si>
  <si>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</si>
  <si>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</si>
  <si>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</si>
  <si>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</si>
  <si>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</si>
  <si>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</si>
  <si>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</si>
  <si>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</si>
  <si>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</si>
  <si>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</si>
  <si>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</si>
  <si>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</si>
  <si>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</si>
  <si>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</si>
  <si>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</si>
  <si>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</si>
  <si>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</si>
  <si>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</si>
  <si>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</si>
  <si>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</si>
  <si>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</si>
  <si>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</si>
  <si>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</si>
  <si>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</si>
  <si>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</si>
  <si>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</si>
  <si>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</si>
  <si>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</si>
  <si>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</si>
  <si>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</si>
  <si>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</si>
  <si>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</si>
  <si>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</si>
  <si>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</si>
  <si>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</si>
  <si>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</si>
  <si>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</si>
  <si>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</si>
  <si>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</si>
  <si>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</si>
  <si>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3</t>
  </si>
  <si>
    <t>4</t>
  </si>
  <si>
    <t>5</t>
  </si>
  <si>
    <t>Учбовий макет міни ПМН-2</t>
  </si>
  <si>
    <t>Учбовий макет міни ПФН-1</t>
  </si>
  <si>
    <t>Учбовий макет міни ПМН-4</t>
  </si>
  <si>
    <t>Учбовий макет міни ПОМ-2</t>
  </si>
  <si>
    <t>Учбовий макет ручної гранати Ф1 (не для кидання)</t>
  </si>
  <si>
    <t>Лоудер заряджання магазинів під АК 5.45/7.62</t>
  </si>
  <si>
    <t>Комплект навчальних плакатів (банерів) з тактичної медицини з 7 шт.</t>
  </si>
  <si>
    <t>6</t>
  </si>
  <si>
    <t>7</t>
  </si>
  <si>
    <t>8</t>
  </si>
  <si>
    <t>9</t>
  </si>
  <si>
    <t>10</t>
  </si>
  <si>
    <t>11</t>
  </si>
  <si>
    <t>Імітатор кульового поранення з симуляцією кровотечі</t>
  </si>
  <si>
    <t>компл.</t>
  </si>
  <si>
    <t>Бімба-мандаринка (800 гр)</t>
  </si>
  <si>
    <t>Деталь (грудна фігура) DUROSTAT 450</t>
  </si>
  <si>
    <t>молодший сержант                                                                                                                                                     Ірина МИКИТЮК</t>
  </si>
  <si>
    <t>Сержант з матеріального забезпечення 1 НР 1 НБ в/ч А2900 старший сержант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</si>
  <si>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Назар ІЛЬМІНСЬКИЙ</t>
  </si>
  <si>
    <t>Учбовий макет ручної гранати РГН
(не для кидання)</t>
  </si>
  <si>
    <t xml:space="preserve">Всього : 11  (одинадцять) найменування на загальну суму: </t>
  </si>
  <si>
    <t>Командир військової частини А2900</t>
  </si>
  <si>
    <t>полковник                    Олександр КУПІНСЬКИЙ</t>
  </si>
  <si>
    <t>використовувалось за призначенням та прийшло у непридатний стан. Керуючись вимогами</t>
  </si>
  <si>
    <t>наказу Міністерства Оборони України від 29.03.2021 року №81 "Про затвердження Порядку списання військового майна у Збройних Силах України та Державної служби транспорту</t>
  </si>
  <si>
    <t>Висновок комісії:  зазначене в акті майно на підставі накладних №61 від 08.11.2024, №228 від 17.05.2024, №181 від 16.05.2024, №142 від 12.04.2024</t>
  </si>
  <si>
    <t>пропонуємо списати вищезазначене майно на суму 21050 грн 76 коп з обліку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</si>
</sst>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3"/>
  <sheetViews>
    <sheetView tabSelected="1" view="pageBreakPreview" topLeftCell="A22" zoomScaleNormal="85" zoomScaleSheetLayoutView="85" workbookViewId="0">
      <selection activeCell="A42" sqref="A42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7" t="s">
        <v>0</v>
      </c>
      <c r="B1" s="59"/>
      <c r="C1" s="57" t="s">
        <v>1</v>
      </c>
      <c r="D1" s="59"/>
      <c r="E1" s="57" t="s">
        <v>2</v>
      </c>
      <c r="F1" s="58"/>
      <c r="G1" s="59"/>
      <c r="H1" s="15"/>
      <c r="J1" s="63" t="s">
        <v>3</v>
      </c>
      <c r="K1" s="63"/>
      <c r="L1" s="63"/>
      <c r="M1" s="63"/>
      <c r="N1" s="63"/>
      <c r="T1" s="1"/>
      <c r="U1" s="1"/>
    </row>
    <row r="2" spans="1:21" ht="33" customHeight="1" x14ac:dyDescent="0.2">
      <c r="A2" s="60"/>
      <c r="B2" s="62"/>
      <c r="C2" s="60"/>
      <c r="D2" s="62"/>
      <c r="E2" s="60"/>
      <c r="F2" s="61"/>
      <c r="G2" s="62"/>
      <c r="H2" s="1"/>
      <c r="J2" s="38" t="s">
        <v>93</v>
      </c>
      <c r="K2" s="39"/>
      <c r="L2" s="39"/>
      <c r="M2" s="39"/>
      <c r="N2" s="39"/>
      <c r="O2" s="39"/>
      <c r="T2" s="1"/>
      <c r="U2" s="1"/>
    </row>
    <row r="3" spans="1:21" x14ac:dyDescent="0.2">
      <c r="A3" s="60"/>
      <c r="B3" s="62"/>
      <c r="C3" s="60"/>
      <c r="D3" s="62"/>
      <c r="E3" s="60"/>
      <c r="F3" s="61"/>
      <c r="G3" s="62"/>
      <c r="H3" s="1"/>
      <c r="J3" s="3" t="s">
        <v>94</v>
      </c>
      <c r="K3" s="1"/>
      <c r="L3" s="1"/>
      <c r="M3" s="1"/>
      <c r="N3" s="1"/>
      <c r="T3" s="1"/>
      <c r="U3" s="1"/>
    </row>
    <row r="4" spans="1:21" x14ac:dyDescent="0.2">
      <c r="A4" s="60"/>
      <c r="B4" s="62"/>
      <c r="C4" s="60"/>
      <c r="D4" s="62"/>
      <c r="E4" s="60"/>
      <c r="F4" s="61"/>
      <c r="G4" s="62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59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64" t="s">
        <v>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13"/>
      <c r="P9" s="13"/>
      <c r="Q9" s="13"/>
      <c r="R9" s="13"/>
      <c r="S9" s="13"/>
      <c r="T9" s="13"/>
      <c r="U9" s="13"/>
    </row>
    <row r="10" spans="1:21" x14ac:dyDescent="0.2">
      <c r="A10" s="65" t="s">
        <v>56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46" t="s">
        <v>49</v>
      </c>
      <c r="B12" s="46" t="s">
        <v>6</v>
      </c>
      <c r="C12" s="46" t="s">
        <v>41</v>
      </c>
      <c r="D12" s="46" t="s">
        <v>42</v>
      </c>
      <c r="E12" s="46" t="s">
        <v>48</v>
      </c>
      <c r="F12" s="46" t="s">
        <v>47</v>
      </c>
      <c r="G12" s="46" t="s">
        <v>7</v>
      </c>
      <c r="H12" s="46" t="s">
        <v>8</v>
      </c>
      <c r="I12" s="46" t="s">
        <v>9</v>
      </c>
      <c r="J12" s="46"/>
      <c r="K12" s="46" t="s">
        <v>10</v>
      </c>
      <c r="L12" s="46" t="s">
        <v>45</v>
      </c>
      <c r="M12" s="46"/>
      <c r="N12" s="46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49" t="s">
        <v>18</v>
      </c>
      <c r="J14" s="49"/>
      <c r="K14" s="17" t="s">
        <v>19</v>
      </c>
      <c r="L14" s="49"/>
      <c r="M14" s="49"/>
      <c r="N14" s="49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57</v>
      </c>
      <c r="H15" s="4"/>
      <c r="I15" s="50"/>
      <c r="J15" s="50"/>
      <c r="K15" s="18" t="s">
        <v>43</v>
      </c>
      <c r="L15" s="46" t="s">
        <v>44</v>
      </c>
      <c r="M15" s="46"/>
      <c r="N15" s="46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14" s="10" customFormat="1" ht="32" customHeight="1" x14ac:dyDescent="0.15">
      <c r="A17" s="51" t="s">
        <v>28</v>
      </c>
      <c r="B17" s="51" t="s">
        <v>29</v>
      </c>
      <c r="C17" s="52" t="s">
        <v>30</v>
      </c>
      <c r="D17" s="52" t="s">
        <v>31</v>
      </c>
      <c r="E17" s="52" t="s">
        <v>32</v>
      </c>
      <c r="F17" s="52" t="s">
        <v>33</v>
      </c>
      <c r="G17" s="53" t="s">
        <v>34</v>
      </c>
      <c r="H17" s="53"/>
      <c r="I17" s="54" t="s">
        <v>37</v>
      </c>
      <c r="J17" s="47" t="s">
        <v>38</v>
      </c>
      <c r="K17" s="47"/>
      <c r="L17" s="55" t="s">
        <v>39</v>
      </c>
      <c r="M17" s="55"/>
      <c r="N17" s="56" t="s">
        <v>40</v>
      </c>
    </row>
    <row r="18" spans="1:14" ht="45" customHeight="1" x14ac:dyDescent="0.2">
      <c r="A18" s="51"/>
      <c r="B18" s="51"/>
      <c r="C18" s="52"/>
      <c r="D18" s="52"/>
      <c r="E18" s="52"/>
      <c r="F18" s="52"/>
      <c r="G18" s="21" t="s">
        <v>35</v>
      </c>
      <c r="H18" s="21" t="s">
        <v>36</v>
      </c>
      <c r="I18" s="54"/>
      <c r="J18" s="21" t="s">
        <v>35</v>
      </c>
      <c r="K18" s="21" t="s">
        <v>36</v>
      </c>
      <c r="L18" s="21" t="s">
        <v>35</v>
      </c>
      <c r="M18" s="21" t="s">
        <v>36</v>
      </c>
      <c r="N18" s="56"/>
    </row>
    <row r="19" spans="1:14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14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14" s="9" customFormat="1" ht="16" x14ac:dyDescent="0.15">
      <c r="A21" s="12" t="s">
        <v>54</v>
      </c>
      <c r="B21" s="25" t="s">
        <v>71</v>
      </c>
      <c r="C21" s="28" t="s">
        <v>61</v>
      </c>
      <c r="D21" s="27" t="s">
        <v>64</v>
      </c>
      <c r="E21" s="28" t="s">
        <v>63</v>
      </c>
      <c r="F21" s="30">
        <v>44.51</v>
      </c>
      <c r="G21" s="27">
        <v>1</v>
      </c>
      <c r="H21" s="29">
        <f t="shared" ref="H21:H28" si="0">F21*G21</f>
        <v>44.51</v>
      </c>
      <c r="I21" s="12"/>
      <c r="J21" s="31"/>
      <c r="K21" s="12"/>
      <c r="L21" s="12"/>
      <c r="M21" s="12"/>
      <c r="N21" s="12"/>
    </row>
    <row r="22" spans="1:14" s="9" customFormat="1" ht="16" x14ac:dyDescent="0.15">
      <c r="A22" s="12" t="s">
        <v>55</v>
      </c>
      <c r="B22" s="25" t="s">
        <v>72</v>
      </c>
      <c r="C22" s="28" t="s">
        <v>61</v>
      </c>
      <c r="D22" s="27" t="s">
        <v>64</v>
      </c>
      <c r="E22" s="28" t="s">
        <v>63</v>
      </c>
      <c r="F22" s="30">
        <v>13.57</v>
      </c>
      <c r="G22" s="27">
        <v>1</v>
      </c>
      <c r="H22" s="29">
        <f t="shared" si="0"/>
        <v>13.57</v>
      </c>
      <c r="I22" s="12"/>
      <c r="J22" s="31"/>
      <c r="K22" s="12"/>
      <c r="L22" s="12"/>
      <c r="M22" s="12"/>
      <c r="N22" s="12"/>
    </row>
    <row r="23" spans="1:14" s="9" customFormat="1" ht="16" x14ac:dyDescent="0.15">
      <c r="A23" s="12" t="s">
        <v>68</v>
      </c>
      <c r="B23" s="25" t="s">
        <v>73</v>
      </c>
      <c r="C23" s="28" t="s">
        <v>61</v>
      </c>
      <c r="D23" s="27" t="s">
        <v>64</v>
      </c>
      <c r="E23" s="28" t="s">
        <v>63</v>
      </c>
      <c r="F23" s="30">
        <v>37.07</v>
      </c>
      <c r="G23" s="27">
        <v>1</v>
      </c>
      <c r="H23" s="29">
        <f t="shared" si="0"/>
        <v>37.07</v>
      </c>
      <c r="I23" s="12"/>
      <c r="J23" s="31"/>
      <c r="K23" s="12"/>
      <c r="L23" s="12"/>
      <c r="M23" s="12"/>
      <c r="N23" s="12"/>
    </row>
    <row r="24" spans="1:14" s="9" customFormat="1" ht="16" x14ac:dyDescent="0.15">
      <c r="A24" s="12" t="s">
        <v>69</v>
      </c>
      <c r="B24" s="25" t="s">
        <v>74</v>
      </c>
      <c r="C24" s="28" t="s">
        <v>61</v>
      </c>
      <c r="D24" s="27" t="s">
        <v>64</v>
      </c>
      <c r="E24" s="28" t="s">
        <v>63</v>
      </c>
      <c r="F24" s="30">
        <v>42.6</v>
      </c>
      <c r="G24" s="27">
        <v>1</v>
      </c>
      <c r="H24" s="29">
        <f t="shared" si="0"/>
        <v>42.6</v>
      </c>
      <c r="I24" s="12"/>
      <c r="J24" s="31"/>
      <c r="K24" s="12"/>
      <c r="L24" s="12"/>
      <c r="M24" s="12"/>
      <c r="N24" s="12"/>
    </row>
    <row r="25" spans="1:14" s="9" customFormat="1" ht="32" customHeight="1" x14ac:dyDescent="0.15">
      <c r="A25" s="12" t="s">
        <v>70</v>
      </c>
      <c r="B25" s="25" t="s">
        <v>91</v>
      </c>
      <c r="C25" s="28" t="s">
        <v>61</v>
      </c>
      <c r="D25" s="27" t="s">
        <v>64</v>
      </c>
      <c r="E25" s="28" t="s">
        <v>63</v>
      </c>
      <c r="F25" s="30">
        <v>28.42</v>
      </c>
      <c r="G25" s="27">
        <v>1</v>
      </c>
      <c r="H25" s="29">
        <f t="shared" si="0"/>
        <v>28.42</v>
      </c>
      <c r="I25" s="12"/>
      <c r="J25" s="31"/>
      <c r="K25" s="12"/>
      <c r="L25" s="12"/>
      <c r="M25" s="12"/>
      <c r="N25" s="12"/>
    </row>
    <row r="26" spans="1:14" s="9" customFormat="1" ht="16" x14ac:dyDescent="0.15">
      <c r="A26" s="12" t="s">
        <v>78</v>
      </c>
      <c r="B26" s="25" t="s">
        <v>75</v>
      </c>
      <c r="C26" s="28" t="s">
        <v>61</v>
      </c>
      <c r="D26" s="27" t="s">
        <v>64</v>
      </c>
      <c r="E26" s="28" t="s">
        <v>63</v>
      </c>
      <c r="F26" s="30">
        <v>28.42</v>
      </c>
      <c r="G26" s="27">
        <v>5</v>
      </c>
      <c r="H26" s="29">
        <f t="shared" si="0"/>
        <v>142.10000000000002</v>
      </c>
      <c r="I26" s="12"/>
      <c r="J26" s="31"/>
      <c r="K26" s="12"/>
      <c r="L26" s="12"/>
      <c r="M26" s="12"/>
      <c r="N26" s="12"/>
    </row>
    <row r="27" spans="1:14" s="9" customFormat="1" ht="16" x14ac:dyDescent="0.15">
      <c r="A27" s="12" t="s">
        <v>79</v>
      </c>
      <c r="B27" s="25" t="s">
        <v>76</v>
      </c>
      <c r="C27" s="28" t="s">
        <v>61</v>
      </c>
      <c r="D27" s="27" t="s">
        <v>64</v>
      </c>
      <c r="E27" s="28" t="s">
        <v>63</v>
      </c>
      <c r="F27" s="30">
        <v>33.659999999999997</v>
      </c>
      <c r="G27" s="27">
        <v>5</v>
      </c>
      <c r="H27" s="29">
        <f t="shared" si="0"/>
        <v>168.29999999999998</v>
      </c>
      <c r="I27" s="12"/>
      <c r="J27" s="31"/>
      <c r="K27" s="12"/>
      <c r="L27" s="12"/>
      <c r="M27" s="12"/>
      <c r="N27" s="12"/>
    </row>
    <row r="28" spans="1:14" s="9" customFormat="1" ht="16" x14ac:dyDescent="0.15">
      <c r="A28" s="12" t="s">
        <v>80</v>
      </c>
      <c r="B28" s="25" t="s">
        <v>86</v>
      </c>
      <c r="C28" s="28" t="s">
        <v>61</v>
      </c>
      <c r="D28" s="27" t="s">
        <v>64</v>
      </c>
      <c r="E28" s="28" t="s">
        <v>63</v>
      </c>
      <c r="F28" s="30">
        <v>28.42</v>
      </c>
      <c r="G28" s="27">
        <v>2</v>
      </c>
      <c r="H28" s="29">
        <f t="shared" si="0"/>
        <v>56.84</v>
      </c>
      <c r="I28" s="12"/>
      <c r="J28" s="31"/>
      <c r="K28" s="12"/>
      <c r="L28" s="12"/>
      <c r="M28" s="12"/>
      <c r="N28" s="12"/>
    </row>
    <row r="29" spans="1:14" s="9" customFormat="1" ht="30" x14ac:dyDescent="0.15">
      <c r="A29" s="12" t="s">
        <v>81</v>
      </c>
      <c r="B29" s="25" t="s">
        <v>77</v>
      </c>
      <c r="C29" s="28" t="s">
        <v>61</v>
      </c>
      <c r="D29" s="27" t="s">
        <v>85</v>
      </c>
      <c r="E29" s="28" t="s">
        <v>63</v>
      </c>
      <c r="F29" s="30">
        <v>763</v>
      </c>
      <c r="G29" s="27">
        <v>1</v>
      </c>
      <c r="H29" s="29">
        <f>F29*G29</f>
        <v>763</v>
      </c>
      <c r="I29" s="12"/>
      <c r="J29" s="31"/>
      <c r="K29" s="12"/>
      <c r="L29" s="12"/>
      <c r="M29" s="12"/>
      <c r="N29" s="12"/>
    </row>
    <row r="30" spans="1:14" s="9" customFormat="1" ht="30" x14ac:dyDescent="0.15">
      <c r="A30" s="12" t="s">
        <v>82</v>
      </c>
      <c r="B30" s="25" t="s">
        <v>84</v>
      </c>
      <c r="C30" s="28" t="s">
        <v>61</v>
      </c>
      <c r="D30" s="27" t="s">
        <v>64</v>
      </c>
      <c r="E30" s="28" t="s">
        <v>63</v>
      </c>
      <c r="F30" s="30">
        <v>432</v>
      </c>
      <c r="G30" s="27">
        <v>5</v>
      </c>
      <c r="H30" s="29">
        <f t="shared" ref="H30:H31" si="1">F30*G30</f>
        <v>2160</v>
      </c>
      <c r="I30" s="12"/>
      <c r="J30" s="31"/>
      <c r="K30" s="12"/>
      <c r="L30" s="12"/>
      <c r="M30" s="12"/>
      <c r="N30" s="12"/>
    </row>
    <row r="31" spans="1:14" s="9" customFormat="1" ht="16" x14ac:dyDescent="0.15">
      <c r="A31" s="12" t="s">
        <v>83</v>
      </c>
      <c r="B31" s="25" t="s">
        <v>87</v>
      </c>
      <c r="C31" s="28" t="s">
        <v>61</v>
      </c>
      <c r="D31" s="27" t="s">
        <v>64</v>
      </c>
      <c r="E31" s="28" t="s">
        <v>63</v>
      </c>
      <c r="F31" s="30">
        <v>3518.87</v>
      </c>
      <c r="G31" s="27">
        <v>5</v>
      </c>
      <c r="H31" s="29">
        <f t="shared" si="1"/>
        <v>17594.349999999999</v>
      </c>
      <c r="I31" s="12"/>
      <c r="J31" s="31"/>
      <c r="K31" s="12"/>
      <c r="L31" s="12"/>
      <c r="M31" s="12"/>
      <c r="N31" s="12"/>
    </row>
    <row r="32" spans="1:14" ht="16" x14ac:dyDescent="0.2">
      <c r="A32" s="35" t="s">
        <v>92</v>
      </c>
      <c r="B32" s="36"/>
      <c r="C32" s="37" t="str">
        <f>SUM(H21:H31) &amp; " грн."</f>
        <v>21050,76 грн.</v>
      </c>
      <c r="D32" s="36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21" ht="16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21" ht="16" x14ac:dyDescent="0.2">
      <c r="A34" s="19"/>
      <c r="B34" s="19"/>
      <c r="C34" s="19"/>
      <c r="D34" s="19"/>
      <c r="E34" s="19"/>
      <c r="F34" s="19"/>
      <c r="G34" s="19"/>
      <c r="H34" s="24" t="e">
        <f>SUM(#REF!)</f>
        <v>#REF!</v>
      </c>
      <c r="I34" s="19"/>
      <c r="J34" s="19"/>
      <c r="K34" s="19"/>
      <c r="L34" s="19"/>
      <c r="M34" s="19"/>
      <c r="N34" s="19"/>
    </row>
    <row r="35" spans="1:21" ht="16" x14ac:dyDescent="0.2">
      <c r="A35" s="5" t="s">
        <v>50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21" ht="16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1:21" ht="17.5" customHeight="1" x14ac:dyDescent="0.2"/>
    <row r="38" spans="1:21" ht="16" x14ac:dyDescent="0.2">
      <c r="A38" s="41" t="s">
        <v>97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48" t="s">
        <v>95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1"/>
      <c r="Q39" s="1"/>
      <c r="R39" s="1"/>
      <c r="S39" s="1"/>
      <c r="T39" s="1"/>
      <c r="U39" s="1"/>
    </row>
    <row r="40" spans="1:21" ht="16" x14ac:dyDescent="0.2">
      <c r="A40" s="48" t="s">
        <v>96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21" ht="16" x14ac:dyDescent="0.2">
      <c r="A41" s="34" t="s">
        <v>98</v>
      </c>
      <c r="B41" s="33"/>
    </row>
    <row r="42" spans="1:21" ht="16" x14ac:dyDescent="0.2">
      <c r="A42" s="34"/>
      <c r="B42" s="33"/>
    </row>
    <row r="43" spans="1:21" ht="16" x14ac:dyDescent="0.2">
      <c r="A43" s="5" t="s">
        <v>51</v>
      </c>
      <c r="B43" s="42" t="s">
        <v>58</v>
      </c>
      <c r="C43" s="42"/>
      <c r="D43" s="42"/>
      <c r="E43" s="42"/>
      <c r="F43" s="42"/>
      <c r="G43" s="42"/>
      <c r="H43" s="42"/>
      <c r="I43" s="42"/>
      <c r="J43" s="4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B44" s="44" t="s">
        <v>20</v>
      </c>
      <c r="C44" s="44"/>
      <c r="D44" s="44"/>
      <c r="E44" s="44"/>
      <c r="F44" s="44"/>
      <c r="G44" s="44"/>
      <c r="H44" s="44"/>
      <c r="I44" s="44"/>
      <c r="J44" s="4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 t="s">
        <v>53</v>
      </c>
      <c r="B45" s="43" t="s">
        <v>90</v>
      </c>
      <c r="C45" s="43"/>
      <c r="D45" s="43"/>
      <c r="E45" s="43"/>
      <c r="F45" s="43"/>
      <c r="G45" s="43"/>
      <c r="H45" s="43"/>
      <c r="I45" s="43"/>
      <c r="J45" s="4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44" t="s">
        <v>20</v>
      </c>
      <c r="C46" s="44"/>
      <c r="D46" s="44"/>
      <c r="E46" s="44"/>
      <c r="F46" s="44"/>
      <c r="G46" s="44"/>
      <c r="H46" s="44"/>
      <c r="I46" s="44"/>
      <c r="J46" s="4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5"/>
      <c r="B47" s="43" t="s">
        <v>65</v>
      </c>
      <c r="C47" s="43"/>
      <c r="D47" s="43"/>
      <c r="E47" s="43"/>
      <c r="F47" s="43"/>
      <c r="G47" s="43"/>
      <c r="H47" s="43"/>
      <c r="I47" s="43"/>
      <c r="J47" s="4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B48" s="44" t="s">
        <v>20</v>
      </c>
      <c r="C48" s="44"/>
      <c r="D48" s="44"/>
      <c r="E48" s="44"/>
      <c r="F48" s="44"/>
      <c r="G48" s="44"/>
      <c r="H48" s="44"/>
      <c r="I48" s="44"/>
      <c r="J48" s="4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B49" s="43" t="s">
        <v>88</v>
      </c>
      <c r="C49" s="43"/>
      <c r="D49" s="43"/>
      <c r="E49" s="43"/>
      <c r="F49" s="43"/>
      <c r="G49" s="43"/>
      <c r="H49" s="43"/>
      <c r="I49" s="43"/>
      <c r="J49" s="4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B50" s="44" t="s">
        <v>20</v>
      </c>
      <c r="C50" s="44"/>
      <c r="D50" s="44"/>
      <c r="E50" s="44"/>
      <c r="F50" s="44"/>
      <c r="G50" s="44"/>
      <c r="H50" s="44"/>
      <c r="I50" s="44"/>
      <c r="J50" s="4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41" t="s">
        <v>52</v>
      </c>
      <c r="B51" s="41"/>
      <c r="C51" s="41"/>
      <c r="D51" s="41"/>
      <c r="E51" s="4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42" t="s">
        <v>67</v>
      </c>
      <c r="B52" s="42"/>
      <c r="C52" s="42"/>
      <c r="D52" s="42"/>
      <c r="E52" s="42"/>
      <c r="F52" s="42"/>
      <c r="G52" s="42"/>
      <c r="H52" s="42"/>
      <c r="I52" s="42"/>
      <c r="J52" s="42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22"/>
      <c r="B53" s="45" t="s">
        <v>21</v>
      </c>
      <c r="C53" s="45"/>
      <c r="D53" s="45"/>
      <c r="E53" s="45"/>
      <c r="F53" s="45"/>
      <c r="G53" s="45"/>
      <c r="H53" s="45"/>
      <c r="I53" s="45"/>
      <c r="J53" s="45"/>
      <c r="K53" s="22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" x14ac:dyDescent="0.2">
      <c r="A54" s="5" t="s">
        <v>22</v>
      </c>
      <c r="B5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" x14ac:dyDescent="0.2">
      <c r="A55" s="5"/>
      <c r="B5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6" x14ac:dyDescent="0.2">
      <c r="A56" s="5" t="s">
        <v>23</v>
      </c>
      <c r="B5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" x14ac:dyDescent="0.2">
      <c r="A57" s="42" t="s">
        <v>89</v>
      </c>
      <c r="B57" s="42"/>
      <c r="C57" s="42"/>
      <c r="D57" s="42"/>
      <c r="E57" s="42"/>
      <c r="F57" s="42"/>
      <c r="G57" s="42"/>
      <c r="H57" s="42"/>
      <c r="I57" s="42"/>
      <c r="J57" s="42"/>
      <c r="K57" s="5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B58" s="44" t="s">
        <v>21</v>
      </c>
      <c r="C58" s="44"/>
      <c r="D58" s="44"/>
      <c r="E58" s="44"/>
      <c r="F58" s="44"/>
      <c r="G58" s="44"/>
      <c r="H58" s="44"/>
      <c r="I58" s="44"/>
      <c r="J58" s="44"/>
      <c r="K58" s="22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" x14ac:dyDescent="0.2">
      <c r="A59" s="5"/>
      <c r="B5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" x14ac:dyDescent="0.2">
      <c r="A60" s="5" t="s">
        <v>24</v>
      </c>
      <c r="B60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" x14ac:dyDescent="0.2">
      <c r="A61" s="42" t="s">
        <v>66</v>
      </c>
      <c r="B61" s="42"/>
      <c r="C61" s="42"/>
      <c r="D61" s="42"/>
      <c r="E61" s="42"/>
      <c r="F61" s="42"/>
      <c r="G61" s="42"/>
      <c r="H61" s="42"/>
      <c r="I61" s="42"/>
      <c r="J61" s="42"/>
      <c r="K61" s="5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B62" s="40" t="s">
        <v>21</v>
      </c>
      <c r="C62" s="40"/>
      <c r="D62" s="40"/>
      <c r="E62" s="40"/>
      <c r="F62" s="40"/>
      <c r="G62" s="40"/>
      <c r="H62" s="40"/>
      <c r="I62" s="40"/>
      <c r="J62" s="40"/>
      <c r="K62" s="23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</sheetData>
  <mergeCells count="62"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E1:G1"/>
    <mergeCell ref="E2:G2"/>
    <mergeCell ref="E3:G3"/>
    <mergeCell ref="E4:G4"/>
    <mergeCell ref="J1:N1"/>
    <mergeCell ref="I17:I18"/>
    <mergeCell ref="L17:M17"/>
    <mergeCell ref="N17:N18"/>
    <mergeCell ref="L14:N14"/>
    <mergeCell ref="L15:N15"/>
    <mergeCell ref="B50:J50"/>
    <mergeCell ref="B49:J49"/>
    <mergeCell ref="F12:F13"/>
    <mergeCell ref="A52:J52"/>
    <mergeCell ref="J17:K17"/>
    <mergeCell ref="A39:O39"/>
    <mergeCell ref="A40:O40"/>
    <mergeCell ref="I14:J14"/>
    <mergeCell ref="I15:J15"/>
    <mergeCell ref="A17:A18"/>
    <mergeCell ref="B17:B18"/>
    <mergeCell ref="C17:C18"/>
    <mergeCell ref="D17:D18"/>
    <mergeCell ref="E17:E18"/>
    <mergeCell ref="F17:F18"/>
    <mergeCell ref="G17:H17"/>
    <mergeCell ref="A32:B32"/>
    <mergeCell ref="C32:D32"/>
    <mergeCell ref="J2:O2"/>
    <mergeCell ref="B62:J62"/>
    <mergeCell ref="A38:M38"/>
    <mergeCell ref="A51:E51"/>
    <mergeCell ref="B43:J43"/>
    <mergeCell ref="B45:J45"/>
    <mergeCell ref="B46:J46"/>
    <mergeCell ref="B44:J44"/>
    <mergeCell ref="B47:J47"/>
    <mergeCell ref="B48:J48"/>
    <mergeCell ref="A61:J61"/>
    <mergeCell ref="B53:J53"/>
    <mergeCell ref="B58:J58"/>
    <mergeCell ref="A57:J57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4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60</v>
      </c>
      <c r="D4" s="12" t="s">
        <v>61</v>
      </c>
      <c r="E4" s="27" t="s">
        <v>62</v>
      </c>
      <c r="F4" s="12" t="s">
        <v>63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2025-11-20T10:28:17Z</cp:lastPrinted>
  <dcterms:created xsi:type="dcterms:W3CDTF">2022-04-02T10:31:28Z</dcterms:created>
  <dcterms:modified xsi:type="dcterms:W3CDTF">2025-11-25T15:46:03Z</dcterms:modified>
</cp:coreProperties>
</file>