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667256A3-AD5D-4F80-A940-EA7168A203D0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2" l="1"/>
  <c r="H33" i="2"/>
  <c r="H32" i="2"/>
  <c r="G35" i="2"/>
  <c r="H26" i="2"/>
  <c r="H27" i="2"/>
  <c r="H28" i="2"/>
  <c r="H29" i="2"/>
  <c r="H30" i="2"/>
  <c r="H31" i="2"/>
  <c r="H25" i="2"/>
  <c r="H24" i="2"/>
  <c r="H21" i="2"/>
  <c r="H22" i="2"/>
  <c r="H23" i="2"/>
  <c r="H20" i="2"/>
  <c r="H35" i="2" l="1"/>
</calcChain>
</file>

<file path=xl/sharedStrings.xml><?xml version="1.0" encoding="utf-8"?>
<sst xmlns="http://schemas.openxmlformats.org/spreadsheetml/2006/main" count="175" uniqueCount="121">
  <si>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</si>
  <si>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</si>
  <si>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</si>
  <si>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</si>
  <si>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</si>
  <si>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</si>
  <si>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</si>
  <si>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</si>
  <si>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</si>
  <si>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</si>
  <si>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</si>
  <si>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</si>
  <si>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</si>
  <si>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</si>
  <si>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</si>
  <si>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</si>
  <si>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</si>
  <si>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</si>
  <si>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</si>
  <si>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</si>
  <si>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</si>
  <si>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</si>
  <si>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</si>
  <si>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</si>
  <si>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</si>
  <si>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</si>
  <si>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</si>
  <si>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</si>
  <si>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</si>
  <si>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</si>
  <si>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</si>
  <si>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</si>
  <si>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</si>
  <si>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</si>
  <si>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</si>
  <si>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</si>
  <si>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</si>
  <si>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</si>
  <si>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</si>
  <si>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</si>
  <si>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</si>
  <si>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</si>
  <si>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</si>
  <si>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</si>
  <si>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</si>
  <si>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</si>
  <si>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</si>
  <si>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</si>
  <si>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</si>
  <si>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</si>
  <si>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</si>
  <si>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</si>
  <si>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</si>
  <si>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</si>
  <si>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</si>
  <si>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</si>
  <si>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</si>
  <si>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</si>
  <si>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</si>
  <si>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</si>
  <si>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</si>
  <si>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  Єгор ДЕНЕЖНИЙ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</si>
  <si>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</si>
  <si>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</si>
  <si>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</si>
  <si>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</si>
  <si>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</si>
  <si>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</si>
  <si>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</si>
  <si>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>3</t>
  </si>
  <si>
    <t>4</t>
  </si>
  <si>
    <t>пач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</si>
  <si>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</si>
  <si>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шт</t>
  </si>
  <si>
    <t>Сержант з матеріального забезпечення 1 навчальної роти 1 навчального батальйону старший сержант                                                Богдан КАРПУК</t>
  </si>
  <si>
    <t>5</t>
  </si>
  <si>
    <t>6</t>
  </si>
  <si>
    <t>Плівка для ламінування A4, Buromax-BM.7723</t>
  </si>
  <si>
    <t>Скотч прозорий 48* 100 Терра-Пак</t>
  </si>
  <si>
    <t>Набір маркерів 8800-94 для дошки ВМ</t>
  </si>
  <si>
    <t>Клейка стрічка жовта 48ммх35м</t>
  </si>
  <si>
    <t>Клейка стрічка червона 48ммх35м</t>
  </si>
  <si>
    <t>Клейка стрічка зелена 48ммх35м</t>
  </si>
  <si>
    <t>7</t>
  </si>
  <si>
    <t>8</t>
  </si>
  <si>
    <t>9</t>
  </si>
  <si>
    <t>10</t>
  </si>
  <si>
    <t>11</t>
  </si>
  <si>
    <t>Клейка стрічка синя 48ммх35м</t>
  </si>
  <si>
    <t>Маркер перманентний чорний, KL0710, KLERK</t>
  </si>
  <si>
    <t>Скріпка 25мм 5022 100шт ВМ</t>
  </si>
  <si>
    <t>Файли формату A4, Fresh-600414</t>
  </si>
  <si>
    <t>Канцелярський ніж 18 мм, DELTA by Axent-D6622</t>
  </si>
  <si>
    <t>Леза для ножів 18мм (10 лез в уп.)</t>
  </si>
  <si>
    <t>12</t>
  </si>
  <si>
    <t>упак</t>
  </si>
  <si>
    <t>240,22</t>
  </si>
  <si>
    <t>18,45</t>
  </si>
  <si>
    <t>54,00</t>
  </si>
  <si>
    <t>30,00</t>
  </si>
  <si>
    <t>3,28</t>
  </si>
  <si>
    <t>10,00</t>
  </si>
  <si>
    <t>85,22</t>
  </si>
  <si>
    <t>34,37</t>
  </si>
  <si>
    <t>9,78</t>
  </si>
  <si>
    <t>№305</t>
  </si>
  <si>
    <t>Разом</t>
  </si>
  <si>
    <t xml:space="preserve"> комісія пропонує списати вищезазначене майно на загальну суму  1885 грн 28 коп з обліку військової частини А2900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</si>
  <si>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</si>
  <si>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</si>
  <si>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13</t>
  </si>
  <si>
    <t>14</t>
  </si>
  <si>
    <t>15</t>
  </si>
  <si>
    <t>Лінійка металева 100см.</t>
  </si>
  <si>
    <t>Степлер №24 BuroMax до 20 арк</t>
  </si>
  <si>
    <t>Ножиці канцелярські ВМ 21 см</t>
  </si>
  <si>
    <t>155,00</t>
  </si>
  <si>
    <t>66,00</t>
  </si>
  <si>
    <t>145,00</t>
  </si>
  <si>
    <t xml:space="preserve">Всього : 15  (п'ятнадцять) найменувань на загальну суму: </t>
  </si>
  <si>
    <t>2383   (дві тисячі триста вісімдесят три) грн. 28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</si>
</sst>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49" fontId="20" fillId="0" borderId="0" xfId="0" applyNumberFormat="1" applyFont="1"/>
    <xf numFmtId="164" fontId="17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/>
    <xf numFmtId="164" fontId="6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49" fontId="20" fillId="0" borderId="3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4"/>
  <sheetViews>
    <sheetView tabSelected="1" view="pageBreakPreview" zoomScaleNormal="85" zoomScaleSheetLayoutView="100" workbookViewId="0">
      <selection activeCell="K38" sqref="K38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47" t="s">
        <v>0</v>
      </c>
      <c r="B1" s="48"/>
      <c r="C1" s="47" t="s">
        <v>1</v>
      </c>
      <c r="D1" s="48"/>
      <c r="E1" s="47" t="s">
        <v>2</v>
      </c>
      <c r="F1" s="50"/>
      <c r="G1" s="48"/>
      <c r="H1" s="15"/>
      <c r="J1" s="52" t="s">
        <v>3</v>
      </c>
      <c r="K1" s="52"/>
      <c r="L1" s="52"/>
      <c r="M1" s="52"/>
      <c r="N1" s="52"/>
      <c r="T1" s="1"/>
      <c r="U1" s="1"/>
    </row>
    <row r="2" spans="1:21" ht="33" customHeight="1" x14ac:dyDescent="0.25">
      <c r="A2" s="45"/>
      <c r="B2" s="46"/>
      <c r="C2" s="45"/>
      <c r="D2" s="46"/>
      <c r="E2" s="45"/>
      <c r="F2" s="51"/>
      <c r="G2" s="46"/>
      <c r="H2" s="1"/>
      <c r="J2" s="53" t="s">
        <v>66</v>
      </c>
      <c r="K2" s="54"/>
      <c r="L2" s="54"/>
      <c r="M2" s="54"/>
      <c r="N2" s="54"/>
      <c r="O2" s="54"/>
      <c r="T2" s="1"/>
      <c r="U2" s="1"/>
    </row>
    <row r="3" spans="1:21" x14ac:dyDescent="0.25">
      <c r="A3" s="45"/>
      <c r="B3" s="46"/>
      <c r="C3" s="45"/>
      <c r="D3" s="46"/>
      <c r="E3" s="45"/>
      <c r="F3" s="51"/>
      <c r="G3" s="46"/>
      <c r="H3" s="1"/>
      <c r="J3" s="3" t="s">
        <v>65</v>
      </c>
      <c r="K3" s="1"/>
      <c r="L3" s="1"/>
      <c r="M3" s="1"/>
      <c r="N3" s="1"/>
      <c r="T3" s="1"/>
      <c r="U3" s="1"/>
    </row>
    <row r="4" spans="1:21" x14ac:dyDescent="0.25">
      <c r="A4" s="45"/>
      <c r="B4" s="46"/>
      <c r="C4" s="45"/>
      <c r="D4" s="46"/>
      <c r="E4" s="45"/>
      <c r="F4" s="51"/>
      <c r="G4" s="46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67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55" t="s">
        <v>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13"/>
      <c r="P8" s="13"/>
      <c r="Q8" s="13"/>
      <c r="R8" s="13"/>
      <c r="S8" s="13"/>
      <c r="T8" s="13"/>
      <c r="U8" s="13"/>
    </row>
    <row r="9" spans="1:21" x14ac:dyDescent="0.25">
      <c r="A9" s="43" t="s">
        <v>55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44" t="s">
        <v>48</v>
      </c>
      <c r="B11" s="44" t="s">
        <v>6</v>
      </c>
      <c r="C11" s="44" t="s">
        <v>40</v>
      </c>
      <c r="D11" s="44" t="s">
        <v>41</v>
      </c>
      <c r="E11" s="44" t="s">
        <v>47</v>
      </c>
      <c r="F11" s="44" t="s">
        <v>46</v>
      </c>
      <c r="G11" s="44" t="s">
        <v>7</v>
      </c>
      <c r="H11" s="44" t="s">
        <v>8</v>
      </c>
      <c r="I11" s="44" t="s">
        <v>9</v>
      </c>
      <c r="J11" s="44"/>
      <c r="K11" s="44" t="s">
        <v>10</v>
      </c>
      <c r="L11" s="44" t="s">
        <v>44</v>
      </c>
      <c r="M11" s="44"/>
      <c r="N11" s="44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9" t="s">
        <v>18</v>
      </c>
      <c r="J13" s="49"/>
      <c r="K13" s="17" t="s">
        <v>19</v>
      </c>
      <c r="L13" s="49"/>
      <c r="M13" s="49"/>
      <c r="N13" s="49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 t="s">
        <v>105</v>
      </c>
      <c r="F14" s="36">
        <v>46159</v>
      </c>
      <c r="G14" s="4" t="s">
        <v>56</v>
      </c>
      <c r="H14" s="4"/>
      <c r="I14" s="65"/>
      <c r="J14" s="65"/>
      <c r="K14" s="18" t="s">
        <v>42</v>
      </c>
      <c r="L14" s="44" t="s">
        <v>43</v>
      </c>
      <c r="M14" s="44"/>
      <c r="N14" s="44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66" t="s">
        <v>27</v>
      </c>
      <c r="B16" s="66" t="s">
        <v>28</v>
      </c>
      <c r="C16" s="67" t="s">
        <v>29</v>
      </c>
      <c r="D16" s="67" t="s">
        <v>30</v>
      </c>
      <c r="E16" s="67" t="s">
        <v>31</v>
      </c>
      <c r="F16" s="67" t="s">
        <v>32</v>
      </c>
      <c r="G16" s="68" t="s">
        <v>33</v>
      </c>
      <c r="H16" s="68"/>
      <c r="I16" s="57" t="s">
        <v>36</v>
      </c>
      <c r="J16" s="61" t="s">
        <v>37</v>
      </c>
      <c r="K16" s="61"/>
      <c r="L16" s="59" t="s">
        <v>38</v>
      </c>
      <c r="M16" s="59"/>
      <c r="N16" s="60" t="s">
        <v>39</v>
      </c>
    </row>
    <row r="17" spans="1:14" ht="45" customHeight="1" x14ac:dyDescent="0.25">
      <c r="A17" s="66"/>
      <c r="B17" s="66"/>
      <c r="C17" s="67"/>
      <c r="D17" s="67"/>
      <c r="E17" s="67"/>
      <c r="F17" s="67"/>
      <c r="G17" s="21" t="s">
        <v>34</v>
      </c>
      <c r="H17" s="21" t="s">
        <v>35</v>
      </c>
      <c r="I17" s="57"/>
      <c r="J17" s="21" t="s">
        <v>34</v>
      </c>
      <c r="K17" s="21" t="s">
        <v>35</v>
      </c>
      <c r="L17" s="21" t="s">
        <v>34</v>
      </c>
      <c r="M17" s="21" t="s">
        <v>35</v>
      </c>
      <c r="N17" s="60"/>
    </row>
    <row r="18" spans="1:14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14" s="9" customFormat="1" ht="12" x14ac:dyDescent="0.2">
      <c r="A19" s="12"/>
      <c r="B19" s="12"/>
      <c r="C19" s="12" t="s">
        <v>24</v>
      </c>
      <c r="D19" s="12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14" s="9" customFormat="1" x14ac:dyDescent="0.2">
      <c r="A20" s="12" t="s">
        <v>53</v>
      </c>
      <c r="B20" s="32" t="s">
        <v>77</v>
      </c>
      <c r="C20" s="35" t="s">
        <v>58</v>
      </c>
      <c r="D20" s="33" t="s">
        <v>71</v>
      </c>
      <c r="E20" s="30" t="s">
        <v>60</v>
      </c>
      <c r="F20" s="30" t="s">
        <v>96</v>
      </c>
      <c r="G20" s="40">
        <v>2</v>
      </c>
      <c r="H20" s="42">
        <f>G20*F20</f>
        <v>480.44</v>
      </c>
      <c r="I20" s="12"/>
      <c r="J20" s="12"/>
      <c r="K20" s="12"/>
      <c r="L20" s="12"/>
      <c r="M20" s="12"/>
      <c r="N20" s="12"/>
    </row>
    <row r="21" spans="1:14" s="9" customFormat="1" x14ac:dyDescent="0.2">
      <c r="A21" s="12" t="s">
        <v>54</v>
      </c>
      <c r="B21" s="32" t="s">
        <v>78</v>
      </c>
      <c r="C21" s="35" t="s">
        <v>58</v>
      </c>
      <c r="D21" s="33" t="s">
        <v>73</v>
      </c>
      <c r="E21" s="30" t="s">
        <v>60</v>
      </c>
      <c r="F21" s="30" t="s">
        <v>97</v>
      </c>
      <c r="G21" s="40">
        <v>7</v>
      </c>
      <c r="H21" s="42">
        <f t="shared" ref="H21:H24" si="0">G21*F21</f>
        <v>129.15</v>
      </c>
      <c r="I21" s="12"/>
      <c r="J21" s="12"/>
      <c r="K21" s="12"/>
      <c r="L21" s="12"/>
      <c r="M21" s="12"/>
      <c r="N21" s="12"/>
    </row>
    <row r="22" spans="1:14" s="9" customFormat="1" x14ac:dyDescent="0.2">
      <c r="A22" s="12" t="s">
        <v>69</v>
      </c>
      <c r="B22" s="32" t="s">
        <v>79</v>
      </c>
      <c r="C22" s="35" t="s">
        <v>58</v>
      </c>
      <c r="D22" s="33" t="s">
        <v>73</v>
      </c>
      <c r="E22" s="30" t="s">
        <v>60</v>
      </c>
      <c r="F22" s="30" t="s">
        <v>98</v>
      </c>
      <c r="G22" s="40">
        <v>5</v>
      </c>
      <c r="H22" s="42">
        <f t="shared" si="0"/>
        <v>270</v>
      </c>
      <c r="I22" s="12"/>
      <c r="J22" s="12"/>
      <c r="K22" s="12"/>
      <c r="L22" s="12"/>
      <c r="M22" s="12"/>
      <c r="N22" s="12"/>
    </row>
    <row r="23" spans="1:14" s="9" customFormat="1" x14ac:dyDescent="0.2">
      <c r="A23" s="12" t="s">
        <v>70</v>
      </c>
      <c r="B23" s="32" t="s">
        <v>80</v>
      </c>
      <c r="C23" s="35" t="s">
        <v>58</v>
      </c>
      <c r="D23" s="33" t="s">
        <v>71</v>
      </c>
      <c r="E23" s="30" t="s">
        <v>60</v>
      </c>
      <c r="F23" s="30" t="s">
        <v>99</v>
      </c>
      <c r="G23" s="40">
        <v>5</v>
      </c>
      <c r="H23" s="42">
        <f t="shared" si="0"/>
        <v>150</v>
      </c>
      <c r="I23" s="12"/>
      <c r="J23" s="12"/>
      <c r="K23" s="12"/>
      <c r="L23" s="12"/>
      <c r="M23" s="12"/>
      <c r="N23" s="12"/>
    </row>
    <row r="24" spans="1:14" s="9" customFormat="1" x14ac:dyDescent="0.2">
      <c r="A24" s="12" t="s">
        <v>75</v>
      </c>
      <c r="B24" s="32" t="s">
        <v>81</v>
      </c>
      <c r="C24" s="35" t="s">
        <v>58</v>
      </c>
      <c r="D24" s="33" t="s">
        <v>73</v>
      </c>
      <c r="E24" s="30" t="s">
        <v>60</v>
      </c>
      <c r="F24" s="30" t="s">
        <v>99</v>
      </c>
      <c r="G24" s="40">
        <v>5</v>
      </c>
      <c r="H24" s="42">
        <f t="shared" si="0"/>
        <v>150</v>
      </c>
      <c r="I24" s="12"/>
      <c r="J24" s="12"/>
      <c r="K24" s="12"/>
      <c r="L24" s="12"/>
      <c r="M24" s="12"/>
      <c r="N24" s="12"/>
    </row>
    <row r="25" spans="1:14" s="9" customFormat="1" x14ac:dyDescent="0.2">
      <c r="A25" s="12" t="s">
        <v>76</v>
      </c>
      <c r="B25" s="32" t="s">
        <v>82</v>
      </c>
      <c r="C25" s="35" t="s">
        <v>58</v>
      </c>
      <c r="D25" s="33" t="s">
        <v>73</v>
      </c>
      <c r="E25" s="30" t="s">
        <v>60</v>
      </c>
      <c r="F25" s="30" t="s">
        <v>99</v>
      </c>
      <c r="G25" s="40">
        <v>5</v>
      </c>
      <c r="H25" s="42">
        <f>G25*F25</f>
        <v>150</v>
      </c>
      <c r="I25" s="12"/>
      <c r="J25" s="12"/>
      <c r="K25" s="12"/>
      <c r="L25" s="12"/>
      <c r="M25" s="12"/>
      <c r="N25" s="12"/>
    </row>
    <row r="26" spans="1:14" s="9" customFormat="1" x14ac:dyDescent="0.2">
      <c r="A26" s="12" t="s">
        <v>83</v>
      </c>
      <c r="B26" s="32" t="s">
        <v>88</v>
      </c>
      <c r="C26" s="35" t="s">
        <v>58</v>
      </c>
      <c r="D26" s="33" t="s">
        <v>73</v>
      </c>
      <c r="E26" s="30" t="s">
        <v>60</v>
      </c>
      <c r="F26" s="30" t="s">
        <v>99</v>
      </c>
      <c r="G26" s="40">
        <v>5</v>
      </c>
      <c r="H26" s="42">
        <f t="shared" ref="H26:H30" si="1">G26*F26</f>
        <v>150</v>
      </c>
      <c r="I26" s="12"/>
      <c r="J26" s="12"/>
      <c r="K26" s="12"/>
      <c r="L26" s="12"/>
      <c r="M26" s="12"/>
      <c r="N26" s="12"/>
    </row>
    <row r="27" spans="1:14" s="9" customFormat="1" ht="14.25" customHeight="1" x14ac:dyDescent="0.2">
      <c r="A27" s="12" t="s">
        <v>84</v>
      </c>
      <c r="B27" s="32" t="s">
        <v>89</v>
      </c>
      <c r="C27" s="35" t="s">
        <v>58</v>
      </c>
      <c r="D27" s="33" t="s">
        <v>73</v>
      </c>
      <c r="E27" s="30" t="s">
        <v>60</v>
      </c>
      <c r="F27" s="30" t="s">
        <v>100</v>
      </c>
      <c r="G27" s="40">
        <v>10</v>
      </c>
      <c r="H27" s="42">
        <f t="shared" si="1"/>
        <v>32.799999999999997</v>
      </c>
      <c r="I27" s="12"/>
      <c r="J27" s="12"/>
      <c r="K27" s="12"/>
      <c r="L27" s="12"/>
      <c r="M27" s="12"/>
      <c r="N27" s="12"/>
    </row>
    <row r="28" spans="1:14" s="9" customFormat="1" x14ac:dyDescent="0.2">
      <c r="A28" s="12" t="s">
        <v>85</v>
      </c>
      <c r="B28" s="32" t="s">
        <v>90</v>
      </c>
      <c r="C28" s="35" t="s">
        <v>58</v>
      </c>
      <c r="D28" s="33" t="s">
        <v>73</v>
      </c>
      <c r="E28" s="30" t="s">
        <v>60</v>
      </c>
      <c r="F28" s="30" t="s">
        <v>101</v>
      </c>
      <c r="G28" s="40">
        <v>7</v>
      </c>
      <c r="H28" s="42">
        <f t="shared" si="1"/>
        <v>70</v>
      </c>
      <c r="I28" s="12"/>
      <c r="J28" s="12"/>
      <c r="K28" s="12"/>
      <c r="L28" s="12"/>
      <c r="M28" s="12"/>
      <c r="N28" s="12"/>
    </row>
    <row r="29" spans="1:14" s="9" customFormat="1" x14ac:dyDescent="0.2">
      <c r="A29" s="12" t="s">
        <v>86</v>
      </c>
      <c r="B29" s="32" t="s">
        <v>91</v>
      </c>
      <c r="C29" s="35" t="s">
        <v>58</v>
      </c>
      <c r="D29" s="33" t="s">
        <v>71</v>
      </c>
      <c r="E29" s="30" t="s">
        <v>60</v>
      </c>
      <c r="F29" s="30" t="s">
        <v>102</v>
      </c>
      <c r="G29" s="40">
        <v>2</v>
      </c>
      <c r="H29" s="42">
        <f t="shared" si="1"/>
        <v>170.44</v>
      </c>
      <c r="I29" s="12"/>
      <c r="J29" s="12"/>
      <c r="K29" s="12"/>
      <c r="L29" s="12"/>
      <c r="M29" s="12"/>
      <c r="N29" s="12"/>
    </row>
    <row r="30" spans="1:14" s="9" customFormat="1" ht="30" x14ac:dyDescent="0.2">
      <c r="A30" s="12" t="s">
        <v>87</v>
      </c>
      <c r="B30" s="32" t="s">
        <v>92</v>
      </c>
      <c r="C30" s="35" t="s">
        <v>58</v>
      </c>
      <c r="D30" s="33" t="s">
        <v>73</v>
      </c>
      <c r="E30" s="30" t="s">
        <v>60</v>
      </c>
      <c r="F30" s="30" t="s">
        <v>103</v>
      </c>
      <c r="G30" s="40">
        <v>3</v>
      </c>
      <c r="H30" s="42">
        <f t="shared" si="1"/>
        <v>103.10999999999999</v>
      </c>
      <c r="I30" s="12"/>
      <c r="J30" s="12"/>
      <c r="K30" s="12"/>
      <c r="L30" s="12"/>
      <c r="M30" s="12"/>
      <c r="N30" s="12"/>
    </row>
    <row r="31" spans="1:14" s="9" customFormat="1" x14ac:dyDescent="0.25">
      <c r="A31" s="12" t="s">
        <v>94</v>
      </c>
      <c r="B31" s="38" t="s">
        <v>93</v>
      </c>
      <c r="C31" s="35" t="s">
        <v>58</v>
      </c>
      <c r="D31" s="33" t="s">
        <v>95</v>
      </c>
      <c r="E31" s="30" t="s">
        <v>60</v>
      </c>
      <c r="F31" s="30" t="s">
        <v>104</v>
      </c>
      <c r="G31" s="40">
        <v>3</v>
      </c>
      <c r="H31" s="42">
        <f>G31*F31</f>
        <v>29.339999999999996</v>
      </c>
      <c r="I31" s="12"/>
      <c r="J31" s="12"/>
      <c r="K31" s="12"/>
      <c r="L31" s="12"/>
      <c r="M31" s="12"/>
      <c r="N31" s="12"/>
    </row>
    <row r="32" spans="1:14" s="9" customFormat="1" x14ac:dyDescent="0.2">
      <c r="A32" s="12" t="s">
        <v>110</v>
      </c>
      <c r="B32" s="32" t="s">
        <v>114</v>
      </c>
      <c r="C32" s="35" t="s">
        <v>58</v>
      </c>
      <c r="D32" s="33" t="s">
        <v>73</v>
      </c>
      <c r="E32" s="30" t="s">
        <v>60</v>
      </c>
      <c r="F32" s="30" t="s">
        <v>118</v>
      </c>
      <c r="G32" s="40">
        <v>1</v>
      </c>
      <c r="H32" s="42">
        <f>G32*F32</f>
        <v>145</v>
      </c>
      <c r="I32" s="12"/>
      <c r="J32" s="12"/>
      <c r="K32" s="12"/>
      <c r="L32" s="12"/>
      <c r="M32" s="12"/>
      <c r="N32" s="12"/>
    </row>
    <row r="33" spans="1:21" s="9" customFormat="1" x14ac:dyDescent="0.2">
      <c r="A33" s="12" t="s">
        <v>111</v>
      </c>
      <c r="B33" s="32" t="s">
        <v>115</v>
      </c>
      <c r="C33" s="35" t="s">
        <v>58</v>
      </c>
      <c r="D33" s="33" t="s">
        <v>73</v>
      </c>
      <c r="E33" s="30" t="s">
        <v>60</v>
      </c>
      <c r="F33" s="30" t="s">
        <v>117</v>
      </c>
      <c r="G33" s="40">
        <v>3</v>
      </c>
      <c r="H33" s="42">
        <f>G33*F33</f>
        <v>198</v>
      </c>
      <c r="I33" s="12"/>
      <c r="J33" s="12"/>
      <c r="K33" s="12"/>
      <c r="L33" s="12"/>
      <c r="M33" s="12"/>
      <c r="N33" s="12"/>
    </row>
    <row r="34" spans="1:21" s="9" customFormat="1" x14ac:dyDescent="0.2">
      <c r="A34" s="12" t="s">
        <v>112</v>
      </c>
      <c r="B34" s="32" t="s">
        <v>113</v>
      </c>
      <c r="C34" s="35" t="s">
        <v>58</v>
      </c>
      <c r="D34" s="33" t="s">
        <v>73</v>
      </c>
      <c r="E34" s="30" t="s">
        <v>60</v>
      </c>
      <c r="F34" s="30" t="s">
        <v>116</v>
      </c>
      <c r="G34" s="40">
        <v>1</v>
      </c>
      <c r="H34" s="42">
        <f>G34*F34</f>
        <v>155</v>
      </c>
      <c r="I34" s="12"/>
      <c r="J34" s="12"/>
      <c r="K34" s="12"/>
      <c r="L34" s="12"/>
      <c r="M34" s="12"/>
      <c r="N34" s="12"/>
    </row>
    <row r="35" spans="1:21" s="34" customFormat="1" x14ac:dyDescent="0.25">
      <c r="A35" s="62" t="s">
        <v>106</v>
      </c>
      <c r="B35" s="63"/>
      <c r="C35" s="63"/>
      <c r="D35" s="63"/>
      <c r="E35" s="63"/>
      <c r="F35" s="64"/>
      <c r="G35" s="41">
        <f>SUM(G20:G34)</f>
        <v>64</v>
      </c>
      <c r="H35" s="41">
        <f>SUM(H20:H34)</f>
        <v>2383.2799999999997</v>
      </c>
      <c r="I35" s="37"/>
      <c r="J35" s="37"/>
      <c r="K35" s="37"/>
      <c r="L35" s="37"/>
      <c r="M35" s="37"/>
      <c r="N35" s="37"/>
    </row>
    <row r="36" spans="1:21" ht="15.75" x14ac:dyDescent="0.25">
      <c r="A36" s="56" t="s">
        <v>119</v>
      </c>
      <c r="B36" s="56"/>
      <c r="C36" s="39" t="s">
        <v>120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21" ht="15.7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21" ht="15.75" x14ac:dyDescent="0.25">
      <c r="A38" s="5" t="s">
        <v>49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21" ht="15.75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21" ht="17.45" customHeight="1" x14ac:dyDescent="0.25"/>
    <row r="41" spans="1:21" ht="15.75" x14ac:dyDescent="0.25">
      <c r="A41" s="58" t="s">
        <v>72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"/>
      <c r="M41" s="5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31"/>
      <c r="M42" s="31"/>
      <c r="N42" s="31"/>
      <c r="O42" s="31"/>
      <c r="P42" s="1"/>
      <c r="Q42" s="1"/>
      <c r="R42" s="1"/>
      <c r="S42" s="1"/>
      <c r="T42" s="1"/>
      <c r="U42" s="1"/>
    </row>
    <row r="43" spans="1:21" ht="15.75" x14ac:dyDescent="0.25">
      <c r="A43" s="28" t="s">
        <v>107</v>
      </c>
      <c r="B43" s="29"/>
    </row>
    <row r="44" spans="1:21" ht="15.75" x14ac:dyDescent="0.25">
      <c r="A44" s="5" t="s">
        <v>50</v>
      </c>
      <c r="B44" s="71" t="s">
        <v>68</v>
      </c>
      <c r="C44" s="71"/>
      <c r="D44" s="71"/>
      <c r="E44" s="71"/>
      <c r="F44" s="71"/>
      <c r="G44" s="71"/>
      <c r="H44" s="71"/>
      <c r="I44" s="71"/>
      <c r="J44" s="7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B45" s="73" t="s">
        <v>20</v>
      </c>
      <c r="C45" s="73"/>
      <c r="D45" s="73"/>
      <c r="E45" s="73"/>
      <c r="F45" s="73"/>
      <c r="G45" s="73"/>
      <c r="H45" s="73"/>
      <c r="I45" s="73"/>
      <c r="J45" s="7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5" t="s">
        <v>52</v>
      </c>
      <c r="B46" s="72" t="s">
        <v>64</v>
      </c>
      <c r="C46" s="72"/>
      <c r="D46" s="72"/>
      <c r="E46" s="72"/>
      <c r="F46" s="72"/>
      <c r="G46" s="72"/>
      <c r="H46" s="72"/>
      <c r="I46" s="72"/>
      <c r="J46" s="7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B47" s="73" t="s">
        <v>20</v>
      </c>
      <c r="C47" s="73"/>
      <c r="D47" s="73"/>
      <c r="E47" s="73"/>
      <c r="F47" s="73"/>
      <c r="G47" s="73"/>
      <c r="H47" s="73"/>
      <c r="I47" s="73"/>
      <c r="J47" s="7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5"/>
      <c r="B48" s="72" t="s">
        <v>61</v>
      </c>
      <c r="C48" s="72"/>
      <c r="D48" s="72"/>
      <c r="E48" s="72"/>
      <c r="F48" s="72"/>
      <c r="G48" s="72"/>
      <c r="H48" s="72"/>
      <c r="I48" s="72"/>
      <c r="J48" s="7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B49" s="73" t="s">
        <v>20</v>
      </c>
      <c r="C49" s="73"/>
      <c r="D49" s="73"/>
      <c r="E49" s="73"/>
      <c r="F49" s="73"/>
      <c r="G49" s="73"/>
      <c r="H49" s="73"/>
      <c r="I49" s="73"/>
      <c r="J49" s="7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B50" s="72" t="s">
        <v>63</v>
      </c>
      <c r="C50" s="72"/>
      <c r="D50" s="72"/>
      <c r="E50" s="72"/>
      <c r="F50" s="72"/>
      <c r="G50" s="72"/>
      <c r="H50" s="72"/>
      <c r="I50" s="72"/>
      <c r="J50" s="7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B51" s="73" t="s">
        <v>20</v>
      </c>
      <c r="C51" s="73"/>
      <c r="D51" s="73"/>
      <c r="E51" s="73"/>
      <c r="F51" s="73"/>
      <c r="G51" s="73"/>
      <c r="H51" s="73"/>
      <c r="I51" s="73"/>
      <c r="J51" s="7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x14ac:dyDescent="0.25">
      <c r="A52" s="70" t="s">
        <v>51</v>
      </c>
      <c r="B52" s="70"/>
      <c r="C52" s="70"/>
      <c r="D52" s="70"/>
      <c r="E52" s="70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71" t="s">
        <v>62</v>
      </c>
      <c r="B53" s="71"/>
      <c r="C53" s="71"/>
      <c r="D53" s="71"/>
      <c r="E53" s="71"/>
      <c r="F53" s="71"/>
      <c r="G53" s="71"/>
      <c r="H53" s="71"/>
      <c r="I53" s="71"/>
      <c r="J53" s="71"/>
      <c r="K53" s="5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22"/>
      <c r="B54" s="74" t="s">
        <v>21</v>
      </c>
      <c r="C54" s="74"/>
      <c r="D54" s="74"/>
      <c r="E54" s="74"/>
      <c r="F54" s="74"/>
      <c r="G54" s="74"/>
      <c r="H54" s="74"/>
      <c r="I54" s="74"/>
      <c r="J54" s="74"/>
      <c r="K54" s="22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5" t="s">
        <v>22</v>
      </c>
      <c r="B5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x14ac:dyDescent="0.25">
      <c r="A56" s="5"/>
      <c r="B5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x14ac:dyDescent="0.25">
      <c r="A57" s="5" t="s">
        <v>23</v>
      </c>
      <c r="B5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71" t="s">
        <v>74</v>
      </c>
      <c r="B58" s="71"/>
      <c r="C58" s="71"/>
      <c r="D58" s="71"/>
      <c r="E58" s="71"/>
      <c r="F58" s="71"/>
      <c r="G58" s="71"/>
      <c r="H58" s="71"/>
      <c r="I58" s="71"/>
      <c r="J58" s="71"/>
      <c r="K58" s="5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B59" s="73" t="s">
        <v>21</v>
      </c>
      <c r="C59" s="73"/>
      <c r="D59" s="73"/>
      <c r="E59" s="73"/>
      <c r="F59" s="73"/>
      <c r="G59" s="73"/>
      <c r="H59" s="73"/>
      <c r="I59" s="73"/>
      <c r="J59" s="73"/>
      <c r="K59" s="22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x14ac:dyDescent="0.25">
      <c r="A60" s="5"/>
      <c r="B60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x14ac:dyDescent="0.25">
      <c r="A61" s="5" t="s">
        <v>108</v>
      </c>
      <c r="B6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x14ac:dyDescent="0.25">
      <c r="A62" s="71" t="s">
        <v>109</v>
      </c>
      <c r="B62" s="71"/>
      <c r="C62" s="71"/>
      <c r="D62" s="71"/>
      <c r="E62" s="71"/>
      <c r="F62" s="71"/>
      <c r="G62" s="71"/>
      <c r="H62" s="71"/>
      <c r="I62" s="71"/>
      <c r="J62" s="71"/>
      <c r="K62" s="5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B63" s="69" t="s">
        <v>21</v>
      </c>
      <c r="C63" s="69"/>
      <c r="D63" s="69"/>
      <c r="E63" s="69"/>
      <c r="F63" s="69"/>
      <c r="G63" s="69"/>
      <c r="H63" s="69"/>
      <c r="I63" s="69"/>
      <c r="J63" s="69"/>
      <c r="K63" s="23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</sheetData>
  <mergeCells count="60">
    <mergeCell ref="B63:J63"/>
    <mergeCell ref="A52:E52"/>
    <mergeCell ref="B44:J44"/>
    <mergeCell ref="B46:J46"/>
    <mergeCell ref="B47:J47"/>
    <mergeCell ref="B45:J45"/>
    <mergeCell ref="B48:J48"/>
    <mergeCell ref="B49:J49"/>
    <mergeCell ref="A62:J62"/>
    <mergeCell ref="B54:J54"/>
    <mergeCell ref="B59:J59"/>
    <mergeCell ref="A58:J58"/>
    <mergeCell ref="B51:J51"/>
    <mergeCell ref="B50:J50"/>
    <mergeCell ref="A53:J53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A36:B36"/>
    <mergeCell ref="I16:I17"/>
    <mergeCell ref="A41:K42"/>
    <mergeCell ref="L16:M16"/>
    <mergeCell ref="N16:N17"/>
    <mergeCell ref="J16:K16"/>
    <mergeCell ref="A35:F35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1:A12"/>
    <mergeCell ref="B11:B12"/>
    <mergeCell ref="C11:C12"/>
    <mergeCell ref="D11:D12"/>
    <mergeCell ref="E11:E12"/>
    <mergeCell ref="F11:F12"/>
  </mergeCells>
  <phoneticPr fontId="15" type="noConversion"/>
  <pageMargins left="0.59055118110236227" right="0.23622047244094491" top="0.19685039370078741" bottom="0.19685039370078741" header="0" footer="0"/>
  <pageSetup paperSize="9" scale="73" fitToHeight="0" orientation="landscape" horizontalDpi="4294967293" copies="3" r:id="rId1"/>
  <rowBreaks count="1" manualBreakCount="1">
    <brk id="4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57</v>
      </c>
      <c r="D4" s="12" t="s">
        <v>58</v>
      </c>
      <c r="E4" s="26" t="s">
        <v>59</v>
      </c>
      <c r="F4" s="12" t="s">
        <v>60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2026-05-19T15:25:47Z</cp:lastPrinted>
  <dcterms:created xsi:type="dcterms:W3CDTF">2022-04-02T10:31:28Z</dcterms:created>
  <dcterms:modified xsi:type="dcterms:W3CDTF">2026-05-19T15:35:52Z</dcterms:modified>
</cp:coreProperties>
</file>