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PROFESSOR\Desktop\соцдані постійний склад\"/>
    </mc:Choice>
  </mc:AlternateContent>
  <xr:revisionPtr revIDLastSave="0" documentId="13_ncr:1_{C5220B8D-0661-4D81-A934-B994014314C3}" xr6:coauthVersionLast="45" xr6:coauthVersionMax="47" xr10:uidLastSave="{00000000-0000-0000-0000-000000000000}"/>
  <bookViews>
    <workbookView xWindow="-120" yWindow="-120" windowWidth="20730" windowHeight="11160" tabRatio="899" firstSheet="1" activeTab="2" xr2:uid="{00000000-000D-0000-FFFF-FFFF00000000}"/>
  </bookViews>
  <sheets>
    <sheet name="Титульна сторінка" sheetId="3" r:id="rId1"/>
    <sheet name="1. ШПО" sheetId="4" r:id="rId2"/>
    <sheet name="2. ООС" sheetId="5" r:id="rId3"/>
    <sheet name="Звання" sheetId="14" state="hidden" r:id="rId4"/>
  </sheets>
  <definedNames>
    <definedName name="_xlnm._FilterDatabase" localSheetId="1" hidden="1">'1. ШПО'!$A$4:$G$4</definedName>
    <definedName name="_xlnm._FilterDatabase" localSheetId="2" hidden="1">'2. ООС'!$B$1:$B$31</definedName>
    <definedName name="_xlnm.Print_Area" localSheetId="1">'1. ШПО'!$A$2:$G$46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5" l="1"/>
  <c r="A5" i="5" l="1"/>
  <c r="B5" i="5" l="1"/>
  <c r="C5" i="5" s="1"/>
  <c r="D5" i="5" s="1"/>
  <c r="F5" i="5" l="1"/>
  <c r="G5" i="5" s="1"/>
  <c r="I5" i="5" s="1"/>
  <c r="K5" i="5" s="1"/>
  <c r="M5" i="5" s="1"/>
  <c r="N5" i="5" s="1"/>
  <c r="O5" i="5" s="1"/>
  <c r="P5" i="5" s="1"/>
  <c r="Q5" i="5" s="1"/>
  <c r="S5" i="5" s="1"/>
  <c r="T5" i="5" s="1"/>
  <c r="U5" i="5" s="1"/>
  <c r="V5" i="5" s="1"/>
  <c r="X5" i="5" s="1"/>
  <c r="Y5" i="5" l="1"/>
  <c r="Z5" i="5" s="1"/>
</calcChain>
</file>

<file path=xl/sharedStrings.xml><?xml version="1.0" encoding="utf-8"?>
<sst xmlns="http://schemas.openxmlformats.org/spreadsheetml/2006/main" count="1093" uniqueCount="385">
  <si>
    <t>Додаток 1
до Інструкції з організації обліку особового складу в системі Міністерства оборони України
(пункт 3 розділ II)</t>
  </si>
  <si>
    <t>Гриф обмеження доступу</t>
  </si>
  <si>
    <t>МІНІСТЕРСТВО ОБОРОНИ УКРАЇНИ</t>
  </si>
  <si>
    <t>Продовження додатка 1</t>
  </si>
  <si>
    <t>№ штату ######</t>
  </si>
  <si>
    <t>1. Штатно-посадовий облік</t>
  </si>
  <si>
    <t>Індекс посади</t>
  </si>
  <si>
    <t>Посада</t>
  </si>
  <si>
    <t>ШПК</t>
  </si>
  <si>
    <t>ВОС</t>
  </si>
  <si>
    <t>Тариф</t>
  </si>
  <si>
    <t>Звання</t>
  </si>
  <si>
    <t>ПРІЗВИЩЕ (за наявності) Ім'я По батькові (за наявності)</t>
  </si>
  <si>
    <t>Підполковник</t>
  </si>
  <si>
    <t>Майор</t>
  </si>
  <si>
    <t>Капітан</t>
  </si>
  <si>
    <t>Старший солдат</t>
  </si>
  <si>
    <t>Солдат</t>
  </si>
  <si>
    <t>Старший сержант</t>
  </si>
  <si>
    <t>Сержант</t>
  </si>
  <si>
    <t>2. Облік особового складу</t>
  </si>
  <si>
    <t>Дати прийняття посади / посад</t>
  </si>
  <si>
    <t>Дата зарахування до списків частини</t>
  </si>
  <si>
    <t xml:space="preserve">
Наказ про зарахування до списків (дата і номер)</t>
  </si>
  <si>
    <t>Наказ, на призначення на посаду
(дата, чий і номер)</t>
  </si>
  <si>
    <t>Наказ, на присвоєння останнього звання
(дата, чий і номер)</t>
  </si>
  <si>
    <t>Вид служби</t>
  </si>
  <si>
    <t>Дата укладання контракту</t>
  </si>
  <si>
    <t>Дата закінчення контракту / Період призову (для базової військової служби)</t>
  </si>
  <si>
    <t>РНОКПП  (за наявності)</t>
  </si>
  <si>
    <t>Серія (за наявності) і номер документа, що посвідчує особу та назва документа</t>
  </si>
  <si>
    <t>Дата народження</t>
  </si>
  <si>
    <t>Місце народження</t>
  </si>
  <si>
    <t>Стать</t>
  </si>
  <si>
    <t>Ким і коли призваний (прийнятий) на військову службу</t>
  </si>
  <si>
    <t>Освіта</t>
  </si>
  <si>
    <t>Дані про родичів</t>
  </si>
  <si>
    <t>Додаткова інформація</t>
  </si>
  <si>
    <t>контракт</t>
  </si>
  <si>
    <t>Ч</t>
  </si>
  <si>
    <t>мобілізація</t>
  </si>
  <si>
    <t>майор</t>
  </si>
  <si>
    <t>сержант</t>
  </si>
  <si>
    <t>капітан</t>
  </si>
  <si>
    <t>старший солдат</t>
  </si>
  <si>
    <t>солдат</t>
  </si>
  <si>
    <t>Генерал</t>
  </si>
  <si>
    <t>Головний майстер-сержант</t>
  </si>
  <si>
    <t>Генерал-лейтенант</t>
  </si>
  <si>
    <t>Генерал-майор</t>
  </si>
  <si>
    <t>Майстер-сержант</t>
  </si>
  <si>
    <t>Старший матрос</t>
  </si>
  <si>
    <t>Генерал-лейтенант медичної служби</t>
  </si>
  <si>
    <t>Бригадний генерал</t>
  </si>
  <si>
    <t>Штаб-сержант</t>
  </si>
  <si>
    <t>Матрос</t>
  </si>
  <si>
    <t>Полковник</t>
  </si>
  <si>
    <t>Головний сержант</t>
  </si>
  <si>
    <t>Рекрут</t>
  </si>
  <si>
    <t>Генерал-майор медичної служби</t>
  </si>
  <si>
    <t>Полковник медичної служби</t>
  </si>
  <si>
    <t>---</t>
  </si>
  <si>
    <t>Полковник юстиції</t>
  </si>
  <si>
    <t>Бригадний генерал медичної служби</t>
  </si>
  <si>
    <t>Полковник капеланської служби</t>
  </si>
  <si>
    <t>Молодший сержант</t>
  </si>
  <si>
    <t>Головний майстер-старшина</t>
  </si>
  <si>
    <t>Підполковник медичної служби</t>
  </si>
  <si>
    <t>Старший майстер-старшина</t>
  </si>
  <si>
    <t>Підполковник юстиції</t>
  </si>
  <si>
    <t>Майстер-старшина</t>
  </si>
  <si>
    <t>Підполковник капеланської служби</t>
  </si>
  <si>
    <t>Штаб-старшина</t>
  </si>
  <si>
    <t>Головний корабельний старшина</t>
  </si>
  <si>
    <t>Майор медичної служби</t>
  </si>
  <si>
    <t>Головний старшина</t>
  </si>
  <si>
    <t>Майор юстиції</t>
  </si>
  <si>
    <t>Старшина 1 статті</t>
  </si>
  <si>
    <t>Майор капеланської служби</t>
  </si>
  <si>
    <t>Старшина 2 статті</t>
  </si>
  <si>
    <t>Капітан медичної служби</t>
  </si>
  <si>
    <t>Капітан юстиції</t>
  </si>
  <si>
    <t>Капітан капеланської служби</t>
  </si>
  <si>
    <t>Старший лейтенант</t>
  </si>
  <si>
    <t>Старший лейтенант медичної служби</t>
  </si>
  <si>
    <t>Старший лейтенант юстиції</t>
  </si>
  <si>
    <t>Старший лейтенант капеланської служби</t>
  </si>
  <si>
    <t>Лейтенант</t>
  </si>
  <si>
    <t>Лейтенант медичної служби</t>
  </si>
  <si>
    <t>Лейтенант юстиції</t>
  </si>
  <si>
    <t>Лейтенант капеланської служби</t>
  </si>
  <si>
    <t>Молодший лейтенант</t>
  </si>
  <si>
    <t>Молодший лейтенант медичної служби</t>
  </si>
  <si>
    <t>Молодший лейтенант юстиції</t>
  </si>
  <si>
    <t>Молодший лейтенант капеланської служби</t>
  </si>
  <si>
    <t>Адмірал</t>
  </si>
  <si>
    <t>Віце-адмірал</t>
  </si>
  <si>
    <t>Контр-адмірал</t>
  </si>
  <si>
    <t>Коммодор</t>
  </si>
  <si>
    <t>Капітан 1 рангу</t>
  </si>
  <si>
    <t>Старший майстер-сержант</t>
  </si>
  <si>
    <t>Капітан 2 рангу</t>
  </si>
  <si>
    <t>Капітан 3 рангу</t>
  </si>
  <si>
    <t>Капітан-лейтенант</t>
  </si>
  <si>
    <t>Старший-лейтенант</t>
  </si>
  <si>
    <t>в/ч А2900</t>
  </si>
  <si>
    <t xml:space="preserve">ЕЛЕКТРОННИЙ ЖУРНАЛ
обліку особового складу </t>
  </si>
  <si>
    <t>старший сержант</t>
  </si>
  <si>
    <t>0212003</t>
  </si>
  <si>
    <t>3420003</t>
  </si>
  <si>
    <t>головний сержант</t>
  </si>
  <si>
    <t>1 НАВЧАЛЬНА РОТА</t>
  </si>
  <si>
    <t>Командир роти - старший викладач</t>
  </si>
  <si>
    <t>Заступник командира роти з психологічної підтримки персоналу</t>
  </si>
  <si>
    <t>Сержант - інструктор</t>
  </si>
  <si>
    <t xml:space="preserve">Сержант з матеріального забезпечення </t>
  </si>
  <si>
    <t>Інструктор із тактичної медицини</t>
  </si>
  <si>
    <t xml:space="preserve">1 навчальний взвод </t>
  </si>
  <si>
    <t xml:space="preserve">Інструктор </t>
  </si>
  <si>
    <t xml:space="preserve">2 навчальний взвод </t>
  </si>
  <si>
    <t xml:space="preserve">3 навчальний взвод </t>
  </si>
  <si>
    <t xml:space="preserve">4 навчальний взвод </t>
  </si>
  <si>
    <t xml:space="preserve">5 навчальний взвод </t>
  </si>
  <si>
    <t>100657Д</t>
  </si>
  <si>
    <t>787089Д</t>
  </si>
  <si>
    <t>878127Д</t>
  </si>
  <si>
    <t>п</t>
  </si>
  <si>
    <t>100119Д</t>
  </si>
  <si>
    <t>101119Д</t>
  </si>
  <si>
    <t>102119Д</t>
  </si>
  <si>
    <t>103119Д</t>
  </si>
  <si>
    <t>20</t>
  </si>
  <si>
    <t>19</t>
  </si>
  <si>
    <t>12</t>
  </si>
  <si>
    <t>10</t>
  </si>
  <si>
    <t>6/5</t>
  </si>
  <si>
    <t>13</t>
  </si>
  <si>
    <t>11/6</t>
  </si>
  <si>
    <t>лейтенант</t>
  </si>
  <si>
    <t>молодший сержант</t>
  </si>
  <si>
    <t>молодший лейтенант</t>
  </si>
  <si>
    <t>молодший  сержант</t>
  </si>
  <si>
    <t>ПРОСТАПЧУК Валентин Іванович</t>
  </si>
  <si>
    <t>СТЕПАНЮК Дмитро Миколайович</t>
  </si>
  <si>
    <t>ДЕМЯНЧУК Наталія Василівна</t>
  </si>
  <si>
    <t>ПОТАПОВ Олександр Євгенович</t>
  </si>
  <si>
    <t>КАРПУК Богдан Михайлович</t>
  </si>
  <si>
    <t>ВАСИЛЮК Андрій Васильович</t>
  </si>
  <si>
    <t>БОРОДАВКІН Микола Михайлович</t>
  </si>
  <si>
    <t>ЧЕРНЕНКО Андрій Юрійович</t>
  </si>
  <si>
    <t>МЕРКУЛОВ Богдан Юрійович</t>
  </si>
  <si>
    <t>КАЗАКОВ Євген Іванович</t>
  </si>
  <si>
    <t>ГЕНЗЕЛЬ Богдан Васильович</t>
  </si>
  <si>
    <t>ШИМАНСЬКИЙ Георгій Георгійович</t>
  </si>
  <si>
    <t>ВОЛЧКОВ Віктор Вікторович</t>
  </si>
  <si>
    <t>КОВАЛЬЧУК Андрій Леонідович</t>
  </si>
  <si>
    <t>АВГУСТОВИЧ Олександр Олександрович</t>
  </si>
  <si>
    <t>100975Д</t>
  </si>
  <si>
    <t xml:space="preserve">7 навчальний взвод </t>
  </si>
  <si>
    <t>ІВАНЧІКОВ Андрій Андрійович</t>
  </si>
  <si>
    <t>10.07.2023 №169</t>
  </si>
  <si>
    <t>№316</t>
  </si>
  <si>
    <t>№296</t>
  </si>
  <si>
    <t>УК № 283288</t>
  </si>
  <si>
    <t>посвідчення офіцера</t>
  </si>
  <si>
    <t>Вінецька обл. С.Свитинці</t>
  </si>
  <si>
    <t>Погребищенським РТЦК та СП</t>
  </si>
  <si>
    <t>Вища КНТУ</t>
  </si>
  <si>
    <t>№169</t>
  </si>
  <si>
    <t>ПОДОПРИГОРА Олександр Васильович</t>
  </si>
  <si>
    <t>№79</t>
  </si>
  <si>
    <t>17.03.2025 №77</t>
  </si>
  <si>
    <r>
      <t>Індекс посади /</t>
    </r>
    <r>
      <rPr>
        <b/>
        <i/>
        <sz val="14"/>
        <color theme="1"/>
        <rFont val="Times New Roman"/>
        <family val="1"/>
        <charset val="204"/>
      </rPr>
      <t xml:space="preserve">
Індексм посад, які обіймав(ла)</t>
    </r>
  </si>
  <si>
    <t>№16РС</t>
  </si>
  <si>
    <t>№77</t>
  </si>
  <si>
    <t>військовий квиток</t>
  </si>
  <si>
    <t>АВ513458</t>
  </si>
  <si>
    <t>Луганська обл., с. Вільхове</t>
  </si>
  <si>
    <t>27.08.2024 №246</t>
  </si>
  <si>
    <t>1 відділ Вараського РТЦК та СП</t>
  </si>
  <si>
    <t xml:space="preserve"> 27.08.2024</t>
  </si>
  <si>
    <t>№246</t>
  </si>
  <si>
    <t>№286РС</t>
  </si>
  <si>
    <t>АВ624948</t>
  </si>
  <si>
    <t>Рівненська обл., с. Володимирець</t>
  </si>
  <si>
    <t>Середня-спеціальна</t>
  </si>
  <si>
    <t>Контракт</t>
  </si>
  <si>
    <t>№150</t>
  </si>
  <si>
    <t>№286</t>
  </si>
  <si>
    <t>АВ378396</t>
  </si>
  <si>
    <t>Хмельницька область село Марачівка</t>
  </si>
  <si>
    <t xml:space="preserve">Шепетівським РТЦК та СП </t>
  </si>
  <si>
    <t>середня спеціальна  , Острозьке ВПУ</t>
  </si>
  <si>
    <t>Простапчук Наталя Володимирівна Хмельницька область місто Славута вулиця Сокола 1А/43</t>
  </si>
  <si>
    <t>№82</t>
  </si>
  <si>
    <t>СО №514802</t>
  </si>
  <si>
    <t>Казахстанська СРСР, Тургайська обл., Аркаликський р-н, с.Сариузен</t>
  </si>
  <si>
    <t>Деснянським РВК м.Києва</t>
  </si>
  <si>
    <t>Середня спеціальна, ПТУ№5 м.Біла Церква</t>
  </si>
  <si>
    <t>Дружина_ СЕМЕНОВА Євгенія Олександрівна, м. Київ, вул. Путивльська 42, кв.47, тел-0936634823</t>
  </si>
  <si>
    <t>н 380983781045</t>
  </si>
  <si>
    <t xml:space="preserve"> 21.06.2024 №150</t>
  </si>
  <si>
    <t>№177</t>
  </si>
  <si>
    <t>№240</t>
  </si>
  <si>
    <t>21.08.2024 №240</t>
  </si>
  <si>
    <t>№190</t>
  </si>
  <si>
    <t>МО121658</t>
  </si>
  <si>
    <t>Житомирська обл. м.Житомир</t>
  </si>
  <si>
    <t xml:space="preserve">Житомирським РТЦК та СП </t>
  </si>
  <si>
    <t>Середня , СПТУ №6</t>
  </si>
  <si>
    <t>Дружина - ШИМАНСЬКА Ольга лЕонідівна , м. Житомир , вул.Чуднівська 102 к.31 , 380634631304</t>
  </si>
  <si>
    <t>№103</t>
  </si>
  <si>
    <t>МО493792</t>
  </si>
  <si>
    <t>Житомирська обл. , с. Серби</t>
  </si>
  <si>
    <t xml:space="preserve">Ємельчинським РТЦК та СП </t>
  </si>
  <si>
    <t>Середня спеціальна , Машинобудівний технікум</t>
  </si>
  <si>
    <t>Дружина - Карпук Ольга Володимирівна , м. Житомир , вул. Бориса Тена 99 , 380987987251</t>
  </si>
  <si>
    <t>н 380508344001</t>
  </si>
  <si>
    <t>Біловодський РВК</t>
  </si>
  <si>
    <t>Середня, вища незакінчена</t>
  </si>
  <si>
    <t>Мати - Іванчікова Тетяна Олексіївна, м. Харків, пров. Шевченківський, буд. 40, кв. 132, 0955393946</t>
  </si>
  <si>
    <t>№99</t>
  </si>
  <si>
    <t>АВ 536435</t>
  </si>
  <si>
    <t>12.27.2001</t>
  </si>
  <si>
    <t>м.Приморськ Запоріжської обл</t>
  </si>
  <si>
    <t>Приморським РТЦК та СП</t>
  </si>
  <si>
    <t>дружина Потапова Ганна Юрієвна М.Житомир вул.старий бульвар 6 кв26</t>
  </si>
  <si>
    <t>№205</t>
  </si>
  <si>
    <t>№101</t>
  </si>
  <si>
    <t>АВ076567</t>
  </si>
  <si>
    <t>М. Вінниця</t>
  </si>
  <si>
    <t>Вінницьким ОМ ТЦК та СП</t>
  </si>
  <si>
    <t>Вища, Вінницький Державний Педагогічний Університет</t>
  </si>
  <si>
    <t>Батько - Казаков Іван Миколайович, м. Вінниця, вул. Ширшова, буд. 16, кв. 79</t>
  </si>
  <si>
    <t>№245</t>
  </si>
  <si>
    <t>26.02.2025 №58</t>
  </si>
  <si>
    <t>Житомирський ОМТЦК та СП</t>
  </si>
  <si>
    <t>№58</t>
  </si>
  <si>
    <t>№93</t>
  </si>
  <si>
    <t>АГ078097</t>
  </si>
  <si>
    <t>Одеська обл., Білгород-Дністровський р-н, с. Шабо</t>
  </si>
  <si>
    <t xml:space="preserve">Середня технічна </t>
  </si>
  <si>
    <t>Дружина - Черненко Ліля Сергійовна, м. Житомир, вул. Лесі Українки, буд. 63, кв. 47, 0964335049</t>
  </si>
  <si>
    <t>26.11.2024 №337</t>
  </si>
  <si>
    <t>№337</t>
  </si>
  <si>
    <t>№370</t>
  </si>
  <si>
    <t>СО247146</t>
  </si>
  <si>
    <t>Донецька обл., м. Селидове</t>
  </si>
  <si>
    <t>Красноармійсько-селідовським РВК</t>
  </si>
  <si>
    <t>Середня</t>
  </si>
  <si>
    <t>№306</t>
  </si>
  <si>
    <t>Паспорт</t>
  </si>
  <si>
    <t>ВН387570</t>
  </si>
  <si>
    <t>Хжитомирська обл. с.Йосипівка</t>
  </si>
  <si>
    <t xml:space="preserve">Чуднівсько-Любарським РТЦК та СП </t>
  </si>
  <si>
    <t>Вища , ПУЕТ</t>
  </si>
  <si>
    <t>Дружина - Гензель Тетяна Василівна , Житомирська обл. смт.Новогуйвінське, вул. Центральна 1а, 38068052575</t>
  </si>
  <si>
    <t>26.03.2024 , №73</t>
  </si>
  <si>
    <t>№73</t>
  </si>
  <si>
    <t>№130</t>
  </si>
  <si>
    <t>№80</t>
  </si>
  <si>
    <t>УК №1044797</t>
  </si>
  <si>
    <t>Житомирська обл. , м. Житомир</t>
  </si>
  <si>
    <t>Житомирський ОМВК та СП</t>
  </si>
  <si>
    <t>Виша , НАСВ</t>
  </si>
  <si>
    <t>Мати - Меркулова Жанна Олександрівна , м. Житомир , вул. Саєнка  128 буд.3, 380972514981</t>
  </si>
  <si>
    <t>н 380994161700</t>
  </si>
  <si>
    <t>Мобілізація</t>
  </si>
  <si>
    <t>№265</t>
  </si>
  <si>
    <t>УК № 334128</t>
  </si>
  <si>
    <t>Ж</t>
  </si>
  <si>
    <t>Чуднівський РТЦК та СП</t>
  </si>
  <si>
    <t>_</t>
  </si>
  <si>
    <t>Н 380509924716</t>
  </si>
  <si>
    <t>Н 380961426877</t>
  </si>
  <si>
    <t>н 38097521 98 84</t>
  </si>
  <si>
    <t>н 380960576993</t>
  </si>
  <si>
    <t>н 380931620845</t>
  </si>
  <si>
    <t>н 380977401325</t>
  </si>
  <si>
    <t>н 380939143706</t>
  </si>
  <si>
    <t>Житомирським ОМТЦК та СП</t>
  </si>
  <si>
    <t>07.03.2022 №52</t>
  </si>
  <si>
    <t>№52</t>
  </si>
  <si>
    <t>АВ179358</t>
  </si>
  <si>
    <t>Житомирська обл. , с.Тетерівка</t>
  </si>
  <si>
    <t>середня</t>
  </si>
  <si>
    <t>Батько - Августович Олександр Миколайович , Житомирська обл. , с. Тетерівка , пр. Третій Поліський 2 , 380979234804</t>
  </si>
  <si>
    <t>н 380635489403</t>
  </si>
  <si>
    <t>н 380663010203</t>
  </si>
  <si>
    <t>н 380506156554</t>
  </si>
  <si>
    <t>05.03.2025 №65</t>
  </si>
  <si>
    <t>№65</t>
  </si>
  <si>
    <t>№31-рс</t>
  </si>
  <si>
    <t>АВ725243</t>
  </si>
  <si>
    <t>Житомирська обл., смт. Першотравенськ</t>
  </si>
  <si>
    <t>Новоград-Волинським РТЦК та СП</t>
  </si>
  <si>
    <t>середня спеціальна ,Житомирський ВПУ</t>
  </si>
  <si>
    <t>н 380951809466</t>
  </si>
  <si>
    <t>Сестра - Калюжникова Аліна Вікторівна , Житомирська м. Баранівка, вул Соборна 47 кв1  380968906895</t>
  </si>
  <si>
    <t>14.11.2024 №370</t>
  </si>
  <si>
    <t xml:space="preserve"> Житомирська обл. м. Чуднів</t>
  </si>
  <si>
    <t>Вища , ЖПУ</t>
  </si>
  <si>
    <t>Мати - Кротюк Світлана Василівна , Житомирська обл. , Житомирський рн. , с. Бабушки , вул.Центральна 41</t>
  </si>
  <si>
    <t>н 380977427783</t>
  </si>
  <si>
    <t>Командир 1 навчальної роти</t>
  </si>
  <si>
    <t>Дмитро СТЕПАНЮК</t>
  </si>
  <si>
    <t xml:space="preserve">Командир 1 навчальної роти </t>
  </si>
  <si>
    <t>ДІДОВЕЦЬ Дмитро Юрійович</t>
  </si>
  <si>
    <t>24.03.2025 №84</t>
  </si>
  <si>
    <t>№84</t>
  </si>
  <si>
    <t>№145-ЗС</t>
  </si>
  <si>
    <t>АВ184396</t>
  </si>
  <si>
    <t>Житомирська обл. ,с.Жадьки</t>
  </si>
  <si>
    <t>Житомирський РТЦК та СП</t>
  </si>
  <si>
    <t>середня спеціальна , ВВПУ НТ</t>
  </si>
  <si>
    <t>н 380983970149</t>
  </si>
  <si>
    <t>Дружина - Сафонова Надія Олексіївна , Житомирська обл. , с. Жадьки , вул.Шевченка 56 , 380664044837</t>
  </si>
  <si>
    <t>1 навчальної роти 1навчального батальйону</t>
  </si>
  <si>
    <t>-</t>
  </si>
  <si>
    <t>ЗЕНЧЕНКО Олександр Миколайович</t>
  </si>
  <si>
    <t>Дарницький РТЦК та СП м. Київ</t>
  </si>
  <si>
    <t>№22</t>
  </si>
  <si>
    <t>паспорт</t>
  </si>
  <si>
    <t>Сумська обл., м. Ромни</t>
  </si>
  <si>
    <t>вища, Сумський НАУ</t>
  </si>
  <si>
    <t>мама- Подопригора Лідія Дмитрівна, 08.02.1954,Сумська обл. Роминський р-н., с. Перекопівка , вул. Космонавтів буд.70., 0632410419</t>
  </si>
  <si>
    <t>н 380932614622</t>
  </si>
  <si>
    <t>Полтавський РТЦК та СП в Полтавській обл.</t>
  </si>
  <si>
    <t>№61</t>
  </si>
  <si>
    <t>№5</t>
  </si>
  <si>
    <t>АВ 963126</t>
  </si>
  <si>
    <t>Сумська обл., м. Шостка</t>
  </si>
  <si>
    <t>середня спеціальна, Шостинське ВПУ и№19, 2007</t>
  </si>
  <si>
    <t>мати- Кравченко Тетяна Анатоліївна, 04.06.1963, Сумська обл., м. Шостка , вул. Миру буд.10а к.39, 380952448136</t>
  </si>
  <si>
    <t>н 380990566122</t>
  </si>
  <si>
    <t>БРИГА Олександр Генадійович</t>
  </si>
  <si>
    <t>Вінницький РТЦК та СП м. Вінниця</t>
  </si>
  <si>
    <t>УК334311</t>
  </si>
  <si>
    <t>Вінницька обл.
м. Вінниця</t>
  </si>
  <si>
    <t>вища
Вінницький державний технічний університет</t>
  </si>
  <si>
    <t>Сестра: Бригова Ольга Генадіївна. Вінницька обл., м. Вінниця, другий провулок Топольського, буд. 1Б. Тел: 0673668653</t>
  </si>
  <si>
    <t>н 0980553675</t>
  </si>
  <si>
    <t>БРИГА Олександр Геннадійович</t>
  </si>
  <si>
    <t>№190РС</t>
  </si>
  <si>
    <t>Командир взводу-викладач</t>
  </si>
  <si>
    <t xml:space="preserve">6 навчальний взвод </t>
  </si>
  <si>
    <t>МИНАЙЛЮК Ігор Миколайович</t>
  </si>
  <si>
    <t>СІРЕНКО Максим Ігорович</t>
  </si>
  <si>
    <t xml:space="preserve">капітан </t>
  </si>
  <si>
    <t>мати: Вахівська Алла Михайлівна (Німечина.Кельн) - 0972382292</t>
  </si>
  <si>
    <t>першого відділу Хмільницького районного</t>
  </si>
  <si>
    <t>АВ 877598
Хмільницьким МВ УМВС УКР в Вінницькій обл
08.12.2009</t>
  </si>
  <si>
    <t xml:space="preserve">м.Хмільник (Віницька обл.) </t>
  </si>
  <si>
    <t>професійно-
технічна</t>
  </si>
  <si>
    <t>15.05.2025 № 138</t>
  </si>
  <si>
    <t xml:space="preserve"> № 138</t>
  </si>
  <si>
    <t>ШЕВЧЕНКО Володимир Сергійович</t>
  </si>
  <si>
    <t>Верховинський РТЦК та СП Івано-Франквської обл.</t>
  </si>
  <si>
    <t>№172</t>
  </si>
  <si>
    <t>№32-РС</t>
  </si>
  <si>
    <t>АВ 640095</t>
  </si>
  <si>
    <t xml:space="preserve">Івано-Франківська обл., Верховинський р-н., с. Кривопілля </t>
  </si>
  <si>
    <t>середня спеціальна,
Івано-Франківський професійний будівельний ліцей</t>
  </si>
  <si>
    <t xml:space="preserve">мати: Минайлюк НаталяВасилівна, Івано-Франківська обл., Верховинський р-н., с. Кривопілля
0971731452 </t>
  </si>
  <si>
    <t>н 0963327474</t>
  </si>
  <si>
    <t>КУХАРЕНКО Віталій Володимирович</t>
  </si>
  <si>
    <t>н380950551742</t>
  </si>
  <si>
    <t>УК 358794</t>
  </si>
  <si>
    <t>смт. Великий Бурлук, Харківська обл.</t>
  </si>
  <si>
    <t>Шевченківський РТЦК та СП м. КиЇв</t>
  </si>
  <si>
    <t>Вища</t>
  </si>
  <si>
    <t>№287</t>
  </si>
  <si>
    <t xml:space="preserve"> Син - КУХАРЕНКО Олександр Віталійович, 29.07.1993, смт Доброслав, Одеський р-н, вул. Молодіжна 17, 0638140686. 
Син - КУХАРЕНКО Сергій Віталійович, 21.06.2002, м. Харків,  0981237127</t>
  </si>
  <si>
    <t>№53</t>
  </si>
  <si>
    <t>№220-РС</t>
  </si>
  <si>
    <t>АВ 703834</t>
  </si>
  <si>
    <t>Білогородська обл, с. Грайворон</t>
  </si>
  <si>
    <t>Сумський МТЦК та СП</t>
  </si>
  <si>
    <t>середня-технічна СТХП - НУХТ, 2009</t>
  </si>
  <si>
    <t>мати - Шевченко Марина Олегівна - 15.10.1963 - 0957321367 - м. Суми, вул. М. - Вовчка, буд. 15, кв. 27</t>
  </si>
  <si>
    <t>САКСОНІК Олександр Петрович</t>
  </si>
  <si>
    <t>Мати - Степанюк Галина Єфремівна, Вінницька обл. с.Свитинці, вул. Ковалівна 4</t>
  </si>
  <si>
    <t>старший лейтенант</t>
  </si>
  <si>
    <t>СОЦ ДАНІ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</si>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</sst>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"/>
    <numFmt numFmtId="165" formatCode="[$-22]mmmm\ yyyy"/>
    <numFmt numFmtId="166" formatCode="[$-422]mmmm\ yyyy\ \р\о\к\у"/>
    <numFmt numFmtId="167" formatCode="[$-FC22]dd\ mmmm\ yyyy\ \р\о\к\у"/>
  </numFmts>
  <fonts count="20">
    <font>
      <sz val="11"/>
      <color theme="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rgb="FF00B05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vertical="center"/>
    </xf>
    <xf numFmtId="0" fontId="11" fillId="0" borderId="0" xfId="0" applyFont="1"/>
    <xf numFmtId="0" fontId="10" fillId="0" borderId="0" xfId="0" applyFont="1" applyAlignment="1">
      <alignment horizontal="center"/>
    </xf>
    <xf numFmtId="165" fontId="8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9" fillId="0" borderId="0" xfId="0" quotePrefix="1" applyFont="1"/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vertical="center"/>
    </xf>
    <xf numFmtId="167" fontId="2" fillId="0" borderId="1" xfId="0" applyNumberFormat="1" applyFont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49" fontId="14" fillId="0" borderId="1" xfId="0" applyNumberFormat="1" applyFont="1" applyBorder="1" applyAlignment="1" applyProtection="1">
      <alignment horizontal="center" vertical="center"/>
      <protection locked="0"/>
    </xf>
    <xf numFmtId="49" fontId="15" fillId="0" borderId="1" xfId="0" applyNumberFormat="1" applyFont="1" applyBorder="1" applyAlignment="1" applyProtection="1">
      <alignment horizontal="center" vertical="center"/>
      <protection locked="0"/>
    </xf>
    <xf numFmtId="49" fontId="17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19" fillId="0" borderId="0" xfId="1"/>
    <xf numFmtId="14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15" fillId="2" borderId="1" xfId="0" applyNumberFormat="1" applyFont="1" applyFill="1" applyBorder="1" applyAlignment="1" applyProtection="1">
      <alignment horizontal="center" vertical="center"/>
      <protection locked="0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6" fillId="0" borderId="1" xfId="0" quotePrefix="1" applyNumberFormat="1" applyFont="1" applyBorder="1" applyAlignment="1">
      <alignment horizontal="center" vertical="center" wrapText="1"/>
    </xf>
    <xf numFmtId="49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1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/>
      <protection locked="0"/>
    </xf>
    <xf numFmtId="14" fontId="6" fillId="0" borderId="0" xfId="0" applyNumberFormat="1" applyFont="1" applyAlignment="1">
      <alignment vertical="center"/>
    </xf>
    <xf numFmtId="14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15" fillId="0" borderId="5" xfId="0" applyFont="1" applyBorder="1" applyAlignment="1" applyProtection="1">
      <alignment horizontal="left" vertical="center" wrapText="1"/>
      <protection locked="0"/>
    </xf>
    <xf numFmtId="0" fontId="14" fillId="2" borderId="1" xfId="0" applyFont="1" applyFill="1" applyBorder="1" applyAlignment="1" applyProtection="1">
      <alignment horizontal="left" vertical="center"/>
      <protection locked="0"/>
    </xf>
    <xf numFmtId="2" fontId="15" fillId="0" borderId="1" xfId="0" applyNumberFormat="1" applyFont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16" fillId="4" borderId="5" xfId="0" applyFont="1" applyFill="1" applyBorder="1" applyAlignment="1" applyProtection="1">
      <alignment horizontal="center" vertical="center" wrapText="1"/>
      <protection locked="0"/>
    </xf>
    <xf numFmtId="49" fontId="17" fillId="2" borderId="1" xfId="0" applyNumberFormat="1" applyFont="1" applyFill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13" fillId="2" borderId="1" xfId="0" applyFont="1" applyFill="1" applyBorder="1" applyAlignment="1" applyProtection="1">
      <alignment horizontal="left" vertical="center"/>
      <protection locked="0"/>
    </xf>
    <xf numFmtId="49" fontId="13" fillId="2" borderId="1" xfId="0" applyNumberFormat="1" applyFont="1" applyFill="1" applyBorder="1" applyAlignment="1" applyProtection="1">
      <alignment horizontal="center" vertical="center"/>
      <protection locked="0"/>
    </xf>
    <xf numFmtId="2" fontId="13" fillId="0" borderId="1" xfId="0" applyNumberFormat="1" applyFont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49" fontId="17" fillId="0" borderId="1" xfId="0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3" borderId="0" xfId="0" applyFill="1"/>
    <xf numFmtId="0" fontId="3" fillId="3" borderId="1" xfId="0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/>
    </xf>
    <xf numFmtId="0" fontId="12" fillId="0" borderId="5" xfId="0" applyFont="1" applyBorder="1" applyAlignment="1">
      <alignment horizontal="center" vertical="center"/>
    </xf>
    <xf numFmtId="49" fontId="17" fillId="0" borderId="2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Обычный 2" xfId="1" xr:uid="{F4B2F344-A040-4D96-8555-70BD47B5547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640978</xdr:colOff>
      <xdr:row>2</xdr:row>
      <xdr:rowOff>100852</xdr:rowOff>
    </xdr:from>
    <xdr:to>
      <xdr:col>7</xdr:col>
      <xdr:colOff>347382</xdr:colOff>
      <xdr:row>5</xdr:row>
      <xdr:rowOff>54908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CE25827-7137-2E04-730B-40CDE018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2743" y="100852"/>
          <a:ext cx="378757" cy="491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5"/>
  <sheetViews>
    <sheetView zoomScale="85" zoomScaleNormal="85" workbookViewId="0">
      <selection activeCell="K16" sqref="K16"/>
    </sheetView>
  </sheetViews>
  <sheetFormatPr defaultColWidth="8.625" defaultRowHeight="14.25" customHeight="1"/>
  <cols>
    <col min="1" max="1" width="8.625" style="10"/>
    <col min="2" max="4" width="8.625" style="10" customWidth="1"/>
    <col min="5" max="5" width="17.625" style="10" customWidth="1"/>
    <col min="6" max="6" width="13.125" style="10" customWidth="1"/>
    <col min="7" max="13" width="8.625" style="10" customWidth="1"/>
    <col min="14" max="16384" width="8.625" style="10"/>
  </cols>
  <sheetData>
    <row r="1" spans="2:13" ht="113.25" customHeight="1">
      <c r="J1" s="112" t="s">
        <v>0</v>
      </c>
      <c r="K1" s="112"/>
      <c r="L1" s="112"/>
      <c r="M1" s="112"/>
    </row>
    <row r="2" spans="2:13" ht="15">
      <c r="K2" s="20"/>
      <c r="L2" s="21"/>
      <c r="M2" s="21"/>
    </row>
    <row r="3" spans="2:13" ht="14.25" customHeight="1">
      <c r="K3" s="113" t="s">
        <v>1</v>
      </c>
      <c r="L3" s="113"/>
      <c r="M3" s="113"/>
    </row>
    <row r="7" spans="2:13" ht="14.25" customHeight="1">
      <c r="C7" s="114" t="s">
        <v>2</v>
      </c>
      <c r="D7" s="114"/>
      <c r="E7" s="114"/>
      <c r="F7" s="114"/>
      <c r="G7" s="114"/>
      <c r="H7" s="114"/>
      <c r="I7" s="114"/>
      <c r="J7" s="114"/>
      <c r="K7" s="114"/>
      <c r="L7" s="114"/>
      <c r="M7" s="114"/>
    </row>
    <row r="11" spans="2:13" ht="14.25" customHeight="1">
      <c r="C11" s="114" t="s">
        <v>106</v>
      </c>
      <c r="D11" s="114"/>
      <c r="E11" s="114"/>
      <c r="F11" s="114"/>
      <c r="G11" s="114"/>
      <c r="H11" s="114"/>
      <c r="I11" s="114"/>
      <c r="J11" s="114"/>
      <c r="K11" s="114"/>
      <c r="L11" s="114"/>
      <c r="M11" s="114"/>
    </row>
    <row r="12" spans="2:13" ht="14.25" customHeight="1">
      <c r="B12" s="11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3" spans="2:13" ht="14.25" customHeight="1">
      <c r="B13" s="11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</row>
    <row r="14" spans="2:13" ht="14.25" customHeight="1">
      <c r="B14" s="12"/>
      <c r="C14" s="115" t="s">
        <v>317</v>
      </c>
      <c r="D14" s="115"/>
      <c r="E14" s="115"/>
      <c r="F14" s="116" t="s">
        <v>105</v>
      </c>
      <c r="K14" s="117">
        <v>45870</v>
      </c>
      <c r="L14" s="117"/>
      <c r="M14" s="117"/>
    </row>
    <row r="15" spans="2:13" ht="40.5" customHeight="1">
      <c r="B15" s="13"/>
      <c r="C15" s="115"/>
      <c r="D15" s="115"/>
      <c r="E15" s="115"/>
      <c r="F15" s="116"/>
      <c r="G15" s="13"/>
      <c r="H15" s="13"/>
      <c r="K15" s="117"/>
      <c r="L15" s="117"/>
      <c r="M15" s="117"/>
    </row>
  </sheetData>
  <mergeCells count="7">
    <mergeCell ref="J1:M1"/>
    <mergeCell ref="K3:M3"/>
    <mergeCell ref="C7:M7"/>
    <mergeCell ref="C11:M13"/>
    <mergeCell ref="C14:E15"/>
    <mergeCell ref="F14:F15"/>
    <mergeCell ref="K14:M15"/>
  </mergeCells>
  <pageMargins left="1" right="1" top="1" bottom="1" header="0.5" footer="0.5"/>
  <pageSetup paperSize="9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9"/>
  <sheetViews>
    <sheetView topLeftCell="A19" zoomScale="70" zoomScaleNormal="70" workbookViewId="0">
      <selection activeCell="D41" sqref="D41"/>
    </sheetView>
  </sheetViews>
  <sheetFormatPr defaultColWidth="8.625" defaultRowHeight="14.25"/>
  <cols>
    <col min="1" max="1" width="27.125" bestFit="1" customWidth="1"/>
    <col min="2" max="2" width="55.625" bestFit="1" customWidth="1"/>
    <col min="3" max="3" width="22.125" bestFit="1" customWidth="1"/>
    <col min="4" max="4" width="9.875" customWidth="1"/>
    <col min="5" max="5" width="10.625" customWidth="1"/>
    <col min="6" max="6" width="22.625" customWidth="1"/>
    <col min="7" max="7" width="48" customWidth="1"/>
  </cols>
  <sheetData>
    <row r="1" spans="1:7" ht="18.75">
      <c r="A1" s="118">
        <v>2</v>
      </c>
      <c r="B1" s="118"/>
      <c r="C1" s="118"/>
      <c r="D1" s="118"/>
      <c r="E1" s="118"/>
      <c r="F1" s="118"/>
      <c r="G1" s="118"/>
    </row>
    <row r="2" spans="1:7" ht="18.75">
      <c r="A2" s="23"/>
      <c r="B2" s="23"/>
      <c r="C2" s="23"/>
      <c r="D2" s="23"/>
      <c r="E2" s="23"/>
      <c r="F2" s="23"/>
      <c r="G2" s="22" t="s">
        <v>3</v>
      </c>
    </row>
    <row r="3" spans="1:7" ht="18.75">
      <c r="A3" s="25">
        <v>45879</v>
      </c>
      <c r="B3" s="1" t="s">
        <v>4</v>
      </c>
      <c r="C3" s="122" t="s">
        <v>5</v>
      </c>
      <c r="D3" s="123"/>
      <c r="E3" s="123"/>
      <c r="F3" s="123"/>
      <c r="G3" s="124"/>
    </row>
    <row r="4" spans="1:7" ht="37.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" ht="18.7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</row>
    <row r="6" spans="1:7" ht="18.75">
      <c r="A6" s="119" t="s">
        <v>111</v>
      </c>
      <c r="B6" s="120"/>
      <c r="C6" s="120"/>
      <c r="D6" s="120"/>
      <c r="E6" s="120"/>
      <c r="F6" s="120"/>
      <c r="G6" s="121"/>
    </row>
    <row r="7" spans="1:7" ht="18.75">
      <c r="A7" s="30"/>
      <c r="B7" s="27" t="s">
        <v>112</v>
      </c>
      <c r="C7" s="28" t="s">
        <v>41</v>
      </c>
      <c r="D7" s="30" t="s">
        <v>108</v>
      </c>
      <c r="E7" s="30" t="s">
        <v>131</v>
      </c>
      <c r="F7" s="38" t="s">
        <v>43</v>
      </c>
      <c r="G7" s="38" t="s">
        <v>143</v>
      </c>
    </row>
    <row r="8" spans="1:7" ht="37.5">
      <c r="A8" s="30"/>
      <c r="B8" s="27" t="s">
        <v>113</v>
      </c>
      <c r="C8" s="28" t="s">
        <v>43</v>
      </c>
      <c r="D8" s="30" t="s">
        <v>109</v>
      </c>
      <c r="E8" s="30" t="s">
        <v>132</v>
      </c>
      <c r="F8" s="65" t="s">
        <v>382</v>
      </c>
      <c r="G8" s="41" t="s">
        <v>144</v>
      </c>
    </row>
    <row r="9" spans="1:7" ht="18.75">
      <c r="A9" s="33"/>
      <c r="B9" s="31" t="s">
        <v>114</v>
      </c>
      <c r="C9" s="36" t="s">
        <v>110</v>
      </c>
      <c r="D9" s="33" t="s">
        <v>123</v>
      </c>
      <c r="E9" s="33" t="s">
        <v>133</v>
      </c>
      <c r="F9" s="29" t="s">
        <v>42</v>
      </c>
      <c r="G9" s="19" t="s">
        <v>145</v>
      </c>
    </row>
    <row r="10" spans="1:7" ht="18.75">
      <c r="A10" s="34"/>
      <c r="B10" s="32" t="s">
        <v>115</v>
      </c>
      <c r="C10" s="37" t="s">
        <v>107</v>
      </c>
      <c r="D10" s="34" t="s">
        <v>124</v>
      </c>
      <c r="E10" s="34" t="s">
        <v>134</v>
      </c>
      <c r="F10" s="65" t="s">
        <v>107</v>
      </c>
      <c r="G10" s="65" t="s">
        <v>146</v>
      </c>
    </row>
    <row r="11" spans="1:7" ht="18.75">
      <c r="A11" s="34"/>
      <c r="B11" s="32" t="s">
        <v>116</v>
      </c>
      <c r="C11" s="37" t="s">
        <v>42</v>
      </c>
      <c r="D11" s="34" t="s">
        <v>125</v>
      </c>
      <c r="E11" s="34" t="s">
        <v>135</v>
      </c>
      <c r="F11" s="29" t="s">
        <v>45</v>
      </c>
      <c r="G11" s="29" t="s">
        <v>347</v>
      </c>
    </row>
    <row r="12" spans="1:7" ht="18.75">
      <c r="A12" s="35"/>
      <c r="B12" s="73" t="s">
        <v>118</v>
      </c>
      <c r="C12" s="74" t="s">
        <v>18</v>
      </c>
      <c r="D12" s="47" t="s">
        <v>127</v>
      </c>
      <c r="E12" s="75" t="s">
        <v>137</v>
      </c>
      <c r="F12" s="96"/>
      <c r="G12" s="96"/>
    </row>
    <row r="13" spans="1:7" ht="18.75">
      <c r="A13" s="30"/>
      <c r="B13" s="73" t="s">
        <v>118</v>
      </c>
      <c r="C13" s="74" t="s">
        <v>18</v>
      </c>
      <c r="D13" s="47" t="s">
        <v>127</v>
      </c>
      <c r="E13" s="75" t="s">
        <v>137</v>
      </c>
      <c r="F13" s="39" t="s">
        <v>42</v>
      </c>
      <c r="G13" s="39" t="s">
        <v>147</v>
      </c>
    </row>
    <row r="14" spans="1:7" ht="18.75">
      <c r="A14" s="34"/>
      <c r="B14" s="73" t="s">
        <v>118</v>
      </c>
      <c r="C14" s="74" t="s">
        <v>18</v>
      </c>
      <c r="D14" s="47" t="s">
        <v>127</v>
      </c>
      <c r="E14" s="75" t="s">
        <v>137</v>
      </c>
      <c r="F14" s="39" t="s">
        <v>42</v>
      </c>
      <c r="G14" s="39" t="s">
        <v>142</v>
      </c>
    </row>
    <row r="15" spans="1:7" ht="18.75">
      <c r="A15" s="34"/>
      <c r="B15" s="73" t="s">
        <v>118</v>
      </c>
      <c r="C15" s="74" t="s">
        <v>18</v>
      </c>
      <c r="D15" s="47" t="s">
        <v>127</v>
      </c>
      <c r="E15" s="75" t="s">
        <v>137</v>
      </c>
      <c r="F15" s="40" t="s">
        <v>42</v>
      </c>
      <c r="G15" s="39" t="s">
        <v>151</v>
      </c>
    </row>
    <row r="16" spans="1:7" ht="18.75">
      <c r="A16" s="35"/>
      <c r="B16" s="73" t="s">
        <v>118</v>
      </c>
      <c r="C16" s="74" t="s">
        <v>18</v>
      </c>
      <c r="D16" s="47" t="s">
        <v>127</v>
      </c>
      <c r="E16" s="75" t="s">
        <v>137</v>
      </c>
      <c r="F16" s="39" t="s">
        <v>107</v>
      </c>
      <c r="G16" s="39" t="s">
        <v>153</v>
      </c>
    </row>
    <row r="17" spans="1:7" ht="18.75">
      <c r="A17" s="30"/>
      <c r="B17" s="73" t="s">
        <v>118</v>
      </c>
      <c r="C17" s="74" t="s">
        <v>18</v>
      </c>
      <c r="D17" s="47" t="s">
        <v>127</v>
      </c>
      <c r="E17" s="75" t="s">
        <v>137</v>
      </c>
      <c r="F17" s="39" t="s">
        <v>107</v>
      </c>
      <c r="G17" s="39" t="s">
        <v>307</v>
      </c>
    </row>
    <row r="18" spans="1:7" ht="18.75" customHeight="1">
      <c r="A18" s="34"/>
      <c r="B18" s="73" t="s">
        <v>118</v>
      </c>
      <c r="C18" s="74" t="s">
        <v>18</v>
      </c>
      <c r="D18" s="47" t="s">
        <v>127</v>
      </c>
      <c r="E18" s="75" t="s">
        <v>137</v>
      </c>
      <c r="F18" s="76" t="s">
        <v>42</v>
      </c>
      <c r="G18" s="39" t="s">
        <v>154</v>
      </c>
    </row>
    <row r="19" spans="1:7" ht="18.75">
      <c r="A19" s="34"/>
      <c r="B19" s="73" t="s">
        <v>118</v>
      </c>
      <c r="C19" s="74" t="s">
        <v>18</v>
      </c>
      <c r="D19" s="47" t="s">
        <v>127</v>
      </c>
      <c r="E19" s="75" t="s">
        <v>137</v>
      </c>
      <c r="F19" s="39" t="s">
        <v>139</v>
      </c>
      <c r="G19" s="77" t="s">
        <v>159</v>
      </c>
    </row>
    <row r="20" spans="1:7" ht="18.75">
      <c r="A20" s="35"/>
      <c r="B20" s="73" t="s">
        <v>118</v>
      </c>
      <c r="C20" s="74" t="s">
        <v>18</v>
      </c>
      <c r="D20" s="47" t="s">
        <v>127</v>
      </c>
      <c r="E20" s="75" t="s">
        <v>137</v>
      </c>
      <c r="F20" s="39" t="s">
        <v>42</v>
      </c>
      <c r="G20" s="39" t="s">
        <v>155</v>
      </c>
    </row>
    <row r="21" spans="1:7" ht="18.75">
      <c r="A21" s="30"/>
      <c r="B21" s="78" t="s">
        <v>117</v>
      </c>
      <c r="C21" s="79" t="s">
        <v>126</v>
      </c>
      <c r="D21" s="79" t="s">
        <v>126</v>
      </c>
      <c r="E21" s="80" t="s">
        <v>126</v>
      </c>
      <c r="F21" s="81" t="s">
        <v>126</v>
      </c>
      <c r="G21" s="82" t="s">
        <v>126</v>
      </c>
    </row>
    <row r="22" spans="1:7" ht="18.75">
      <c r="A22" s="34"/>
      <c r="B22" s="83" t="s">
        <v>344</v>
      </c>
      <c r="C22" s="84" t="s">
        <v>15</v>
      </c>
      <c r="D22" s="85" t="s">
        <v>108</v>
      </c>
      <c r="E22" s="86" t="s">
        <v>136</v>
      </c>
      <c r="F22" s="87" t="s">
        <v>140</v>
      </c>
      <c r="G22" s="39" t="s">
        <v>148</v>
      </c>
    </row>
    <row r="23" spans="1:7" ht="18.75">
      <c r="A23" s="35"/>
      <c r="B23" s="73" t="s">
        <v>57</v>
      </c>
      <c r="C23" s="74" t="s">
        <v>18</v>
      </c>
      <c r="D23" s="47" t="s">
        <v>157</v>
      </c>
      <c r="E23" s="88">
        <v>9</v>
      </c>
      <c r="F23" s="38" t="s">
        <v>45</v>
      </c>
      <c r="G23" s="38" t="s">
        <v>380</v>
      </c>
    </row>
    <row r="24" spans="1:7" ht="18.75">
      <c r="A24" s="30"/>
      <c r="B24" s="78" t="s">
        <v>119</v>
      </c>
      <c r="C24" s="79" t="s">
        <v>126</v>
      </c>
      <c r="D24" s="79" t="s">
        <v>126</v>
      </c>
      <c r="E24" s="80" t="s">
        <v>126</v>
      </c>
      <c r="F24" s="90" t="s">
        <v>126</v>
      </c>
      <c r="G24" s="90" t="s">
        <v>126</v>
      </c>
    </row>
    <row r="25" spans="1:7" ht="18.75">
      <c r="A25" s="34"/>
      <c r="B25" s="83" t="s">
        <v>344</v>
      </c>
      <c r="C25" s="84" t="s">
        <v>15</v>
      </c>
      <c r="D25" s="85" t="s">
        <v>108</v>
      </c>
      <c r="E25" s="86" t="s">
        <v>136</v>
      </c>
      <c r="F25" s="94" t="s">
        <v>348</v>
      </c>
      <c r="G25" s="94" t="s">
        <v>150</v>
      </c>
    </row>
    <row r="26" spans="1:7" ht="18.75">
      <c r="A26" s="35"/>
      <c r="B26" s="73" t="s">
        <v>57</v>
      </c>
      <c r="C26" s="74" t="s">
        <v>18</v>
      </c>
      <c r="D26" s="47" t="s">
        <v>157</v>
      </c>
      <c r="E26" s="88">
        <v>9</v>
      </c>
      <c r="F26" s="39" t="s">
        <v>45</v>
      </c>
      <c r="G26" s="39" t="s">
        <v>319</v>
      </c>
    </row>
    <row r="27" spans="1:7" ht="18.75">
      <c r="A27" s="30"/>
      <c r="B27" s="78" t="s">
        <v>120</v>
      </c>
      <c r="C27" s="79" t="s">
        <v>126</v>
      </c>
      <c r="D27" s="79" t="s">
        <v>126</v>
      </c>
      <c r="E27" s="80" t="s">
        <v>126</v>
      </c>
      <c r="F27" s="90" t="s">
        <v>126</v>
      </c>
      <c r="G27" s="90" t="s">
        <v>126</v>
      </c>
    </row>
    <row r="28" spans="1:7" ht="18.75">
      <c r="A28" s="34"/>
      <c r="B28" s="83" t="s">
        <v>344</v>
      </c>
      <c r="C28" s="84" t="s">
        <v>15</v>
      </c>
      <c r="D28" s="85" t="s">
        <v>108</v>
      </c>
      <c r="E28" s="86" t="s">
        <v>136</v>
      </c>
      <c r="F28" s="40" t="s">
        <v>138</v>
      </c>
      <c r="G28" s="39" t="s">
        <v>342</v>
      </c>
    </row>
    <row r="29" spans="1:7" ht="18.75">
      <c r="A29" s="34"/>
      <c r="B29" s="73" t="s">
        <v>57</v>
      </c>
      <c r="C29" s="74" t="s">
        <v>18</v>
      </c>
      <c r="D29" s="47" t="s">
        <v>157</v>
      </c>
      <c r="E29" s="88">
        <v>9</v>
      </c>
      <c r="F29" s="97"/>
      <c r="G29" s="89"/>
    </row>
    <row r="30" spans="1:7" ht="18.75">
      <c r="A30" s="34"/>
      <c r="B30" s="78" t="s">
        <v>121</v>
      </c>
      <c r="C30" s="79" t="s">
        <v>126</v>
      </c>
      <c r="D30" s="79" t="s">
        <v>126</v>
      </c>
      <c r="E30" s="80" t="s">
        <v>126</v>
      </c>
      <c r="F30" s="90" t="s">
        <v>126</v>
      </c>
      <c r="G30" s="90" t="s">
        <v>126</v>
      </c>
    </row>
    <row r="31" spans="1:7" ht="18.75">
      <c r="A31" s="34"/>
      <c r="B31" s="83" t="s">
        <v>344</v>
      </c>
      <c r="C31" s="84" t="s">
        <v>15</v>
      </c>
      <c r="D31" s="85" t="s">
        <v>108</v>
      </c>
      <c r="E31" s="86" t="s">
        <v>136</v>
      </c>
      <c r="F31" s="94" t="s">
        <v>138</v>
      </c>
      <c r="G31" s="94" t="s">
        <v>365</v>
      </c>
    </row>
    <row r="32" spans="1:7" ht="18.75">
      <c r="A32" s="35"/>
      <c r="B32" s="73" t="s">
        <v>57</v>
      </c>
      <c r="C32" s="74" t="s">
        <v>18</v>
      </c>
      <c r="D32" s="47" t="s">
        <v>157</v>
      </c>
      <c r="E32" s="88">
        <v>9</v>
      </c>
      <c r="F32" s="89"/>
      <c r="G32" s="89"/>
    </row>
    <row r="33" spans="1:7" ht="18.75">
      <c r="A33" s="30"/>
      <c r="B33" s="78" t="s">
        <v>122</v>
      </c>
      <c r="C33" s="79" t="s">
        <v>126</v>
      </c>
      <c r="D33" s="79" t="s">
        <v>126</v>
      </c>
      <c r="E33" s="80" t="s">
        <v>126</v>
      </c>
      <c r="F33" s="90" t="s">
        <v>126</v>
      </c>
      <c r="G33" s="90" t="s">
        <v>126</v>
      </c>
    </row>
    <row r="34" spans="1:7" ht="18.75">
      <c r="A34" s="34"/>
      <c r="B34" s="83" t="s">
        <v>344</v>
      </c>
      <c r="C34" s="84" t="s">
        <v>15</v>
      </c>
      <c r="D34" s="85" t="s">
        <v>108</v>
      </c>
      <c r="E34" s="86" t="s">
        <v>136</v>
      </c>
      <c r="F34" s="40" t="s">
        <v>139</v>
      </c>
      <c r="G34" s="39" t="s">
        <v>149</v>
      </c>
    </row>
    <row r="35" spans="1:7" ht="18.75">
      <c r="A35" s="34"/>
      <c r="B35" s="73" t="s">
        <v>57</v>
      </c>
      <c r="C35" s="74" t="s">
        <v>18</v>
      </c>
      <c r="D35" s="47" t="s">
        <v>157</v>
      </c>
      <c r="E35" s="88">
        <v>9</v>
      </c>
      <c r="F35" s="40" t="s">
        <v>45</v>
      </c>
      <c r="G35" s="39" t="s">
        <v>169</v>
      </c>
    </row>
    <row r="36" spans="1:7" ht="18.75">
      <c r="A36" s="35"/>
      <c r="B36" s="78" t="s">
        <v>345</v>
      </c>
      <c r="C36" s="79" t="s">
        <v>126</v>
      </c>
      <c r="D36" s="79" t="s">
        <v>126</v>
      </c>
      <c r="E36" s="80" t="s">
        <v>126</v>
      </c>
      <c r="F36" s="90" t="s">
        <v>126</v>
      </c>
      <c r="G36" s="90" t="s">
        <v>126</v>
      </c>
    </row>
    <row r="37" spans="1:7" ht="18.75">
      <c r="A37" s="30"/>
      <c r="B37" s="83" t="s">
        <v>344</v>
      </c>
      <c r="C37" s="84" t="s">
        <v>15</v>
      </c>
      <c r="D37" s="85" t="s">
        <v>108</v>
      </c>
      <c r="E37" s="86" t="s">
        <v>136</v>
      </c>
      <c r="F37" s="95"/>
      <c r="G37" s="95"/>
    </row>
    <row r="38" spans="1:7" ht="18.75">
      <c r="A38" s="34"/>
      <c r="B38" s="73" t="s">
        <v>57</v>
      </c>
      <c r="C38" s="74" t="s">
        <v>18</v>
      </c>
      <c r="D38" s="47" t="s">
        <v>157</v>
      </c>
      <c r="E38" s="88">
        <v>9</v>
      </c>
      <c r="F38" s="91" t="s">
        <v>139</v>
      </c>
      <c r="G38" s="92" t="s">
        <v>346</v>
      </c>
    </row>
    <row r="39" spans="1:7" ht="18.75">
      <c r="A39" s="34"/>
      <c r="B39" s="78" t="s">
        <v>158</v>
      </c>
      <c r="C39" s="79" t="s">
        <v>126</v>
      </c>
      <c r="D39" s="79" t="s">
        <v>126</v>
      </c>
      <c r="E39" s="80" t="s">
        <v>126</v>
      </c>
      <c r="F39" s="90" t="s">
        <v>126</v>
      </c>
      <c r="G39" s="90" t="s">
        <v>126</v>
      </c>
    </row>
    <row r="40" spans="1:7" ht="18.75">
      <c r="A40" s="35"/>
      <c r="B40" s="83" t="s">
        <v>344</v>
      </c>
      <c r="C40" s="84" t="s">
        <v>15</v>
      </c>
      <c r="D40" s="85" t="s">
        <v>108</v>
      </c>
      <c r="E40" s="86" t="s">
        <v>136</v>
      </c>
      <c r="F40" s="38" t="s">
        <v>140</v>
      </c>
      <c r="G40" s="93" t="s">
        <v>152</v>
      </c>
    </row>
    <row r="41" spans="1:7" ht="18.75">
      <c r="A41" s="30"/>
      <c r="B41" s="73" t="s">
        <v>57</v>
      </c>
      <c r="C41" s="74" t="s">
        <v>18</v>
      </c>
      <c r="D41" s="47" t="s">
        <v>157</v>
      </c>
      <c r="E41" s="88">
        <v>9</v>
      </c>
      <c r="F41" s="38" t="s">
        <v>139</v>
      </c>
      <c r="G41" s="29" t="s">
        <v>356</v>
      </c>
    </row>
    <row r="45" spans="1:7" ht="18.75">
      <c r="A45" s="23" t="s">
        <v>304</v>
      </c>
      <c r="C45" s="23" t="s">
        <v>305</v>
      </c>
      <c r="F45" s="67">
        <v>45879</v>
      </c>
    </row>
    <row r="46" spans="1:7" ht="18.75">
      <c r="A46" s="23" t="s">
        <v>43</v>
      </c>
    </row>
    <row r="55" ht="18" customHeight="1"/>
    <row r="89" spans="8:8" ht="18.75">
      <c r="H89" s="26"/>
    </row>
  </sheetData>
  <mergeCells count="3">
    <mergeCell ref="A1:G1"/>
    <mergeCell ref="A6:G6"/>
    <mergeCell ref="C3:G3"/>
  </mergeCells>
  <phoneticPr fontId="1" type="noConversion"/>
  <conditionalFormatting sqref="G16">
    <cfRule type="duplicateValues" dxfId="0" priority="1"/>
  </conditionalFormatting>
  <dataValidations count="1">
    <dataValidation type="whole" allowBlank="1" showInputMessage="1" showErrorMessage="1" sqref="E4:E5 E7:E1048576" xr:uid="{00000000-0002-0000-0100-000000000000}">
      <formula1>1</formula1>
      <formula2>60</formula2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4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Звання!$A$1:$A$67</xm:f>
          </x14:formula1>
          <xm:sqref>C46:C1048576 F46:F1048576 C42:C44 F42:F44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1"/>
  <sheetViews>
    <sheetView tabSelected="1" topLeftCell="A22" zoomScale="50" zoomScaleNormal="50" workbookViewId="0">
      <selection activeCell="E28" sqref="E28"/>
    </sheetView>
  </sheetViews>
  <sheetFormatPr defaultColWidth="9" defaultRowHeight="75" customHeight="1"/>
  <cols>
    <col min="1" max="1" width="22.625" style="2" bestFit="1" customWidth="1"/>
    <col min="2" max="2" width="43.125" style="2" bestFit="1" customWidth="1"/>
    <col min="3" max="3" width="20.125" style="101" customWidth="1"/>
    <col min="4" max="4" width="24.125" style="2" customWidth="1"/>
    <col min="5" max="5" width="37.125" style="2" bestFit="1" customWidth="1"/>
    <col min="6" max="6" width="21" style="2" customWidth="1"/>
    <col min="7" max="12" width="17.625" style="16" customWidth="1"/>
    <col min="13" max="13" width="16" style="16" bestFit="1" customWidth="1"/>
    <col min="14" max="14" width="21.625" style="16" bestFit="1" customWidth="1"/>
    <col min="15" max="15" width="25.625" style="2" customWidth="1"/>
    <col min="16" max="16" width="16.625" style="2" bestFit="1" customWidth="1"/>
    <col min="17" max="17" width="15.625" style="2" customWidth="1"/>
    <col min="18" max="18" width="15.625" style="16" customWidth="1"/>
    <col min="19" max="19" width="15.625" style="2" bestFit="1" customWidth="1"/>
    <col min="20" max="20" width="20" style="2" customWidth="1"/>
    <col min="21" max="21" width="10.125" style="2" customWidth="1"/>
    <col min="22" max="22" width="22.375" style="2" customWidth="1"/>
    <col min="23" max="23" width="11.625" style="15" customWidth="1"/>
    <col min="24" max="24" width="24.125" style="2" customWidth="1"/>
    <col min="25" max="25" width="54.625" style="2" customWidth="1"/>
    <col min="26" max="26" width="20.375" style="2" customWidth="1"/>
    <col min="27" max="27" width="9" style="2" customWidth="1"/>
    <col min="28" max="16384" width="9" style="2"/>
  </cols>
  <sheetData>
    <row r="1" spans="1:30" ht="75" customHeight="1">
      <c r="A1" s="125">
        <v>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61"/>
    </row>
    <row r="2" spans="1:30" ht="75" customHeight="1">
      <c r="A2" s="61"/>
      <c r="B2" s="61"/>
      <c r="C2" s="98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2" t="s">
        <v>3</v>
      </c>
    </row>
    <row r="3" spans="1:30" ht="75" customHeight="1">
      <c r="A3" s="63">
        <v>45903</v>
      </c>
      <c r="B3" s="128" t="s">
        <v>20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30" ht="75" customHeight="1">
      <c r="A4" s="3" t="s">
        <v>11</v>
      </c>
      <c r="B4" s="3" t="s">
        <v>12</v>
      </c>
      <c r="C4" s="99" t="s">
        <v>172</v>
      </c>
      <c r="D4" s="3" t="s">
        <v>21</v>
      </c>
      <c r="E4" s="3" t="s">
        <v>383</v>
      </c>
      <c r="F4" s="60" t="s">
        <v>22</v>
      </c>
      <c r="G4" s="126" t="s">
        <v>23</v>
      </c>
      <c r="H4" s="127"/>
      <c r="I4" s="126" t="s">
        <v>24</v>
      </c>
      <c r="J4" s="127"/>
      <c r="K4" s="126" t="s">
        <v>25</v>
      </c>
      <c r="L4" s="127"/>
      <c r="M4" s="3" t="s">
        <v>26</v>
      </c>
      <c r="N4" s="3" t="s">
        <v>27</v>
      </c>
      <c r="O4" s="3" t="s">
        <v>28</v>
      </c>
      <c r="P4" s="3" t="s">
        <v>29</v>
      </c>
      <c r="Q4" s="126" t="s">
        <v>30</v>
      </c>
      <c r="R4" s="127"/>
      <c r="S4" s="3" t="s">
        <v>31</v>
      </c>
      <c r="T4" s="3" t="s">
        <v>32</v>
      </c>
      <c r="U4" s="3" t="s">
        <v>33</v>
      </c>
      <c r="V4" s="126" t="s">
        <v>34</v>
      </c>
      <c r="W4" s="127"/>
      <c r="X4" s="3" t="s">
        <v>35</v>
      </c>
      <c r="Y4" s="3" t="s">
        <v>36</v>
      </c>
      <c r="Z4" s="3" t="s">
        <v>37</v>
      </c>
      <c r="AB4" s="14"/>
      <c r="AC4" s="14"/>
      <c r="AD4" s="14"/>
    </row>
    <row r="5" spans="1:30" ht="75" customHeight="1">
      <c r="A5" s="3">
        <f>MAX('1. ШПО'!5:5)+1</f>
        <v>8</v>
      </c>
      <c r="B5" s="3">
        <f>A5+1</f>
        <v>9</v>
      </c>
      <c r="C5" s="99">
        <f t="shared" ref="C5:F5" si="0">B5+1</f>
        <v>10</v>
      </c>
      <c r="D5" s="3">
        <f t="shared" si="0"/>
        <v>11</v>
      </c>
      <c r="E5" s="3"/>
      <c r="F5" s="3">
        <f t="shared" si="0"/>
        <v>1</v>
      </c>
      <c r="G5" s="126">
        <f>F5+1</f>
        <v>2</v>
      </c>
      <c r="H5" s="127"/>
      <c r="I5" s="126">
        <f>G5+1</f>
        <v>3</v>
      </c>
      <c r="J5" s="127"/>
      <c r="K5" s="126">
        <f t="shared" ref="K5" si="1">I5+1</f>
        <v>4</v>
      </c>
      <c r="L5" s="127"/>
      <c r="M5" s="3">
        <f t="shared" ref="M5" si="2">K5+1</f>
        <v>5</v>
      </c>
      <c r="N5" s="3">
        <f t="shared" ref="N5" si="3">M5+1</f>
        <v>6</v>
      </c>
      <c r="O5" s="3">
        <f t="shared" ref="O5" si="4">N5+1</f>
        <v>7</v>
      </c>
      <c r="P5" s="3">
        <f t="shared" ref="P5" si="5">O5+1</f>
        <v>8</v>
      </c>
      <c r="Q5" s="126">
        <f>P5+1</f>
        <v>9</v>
      </c>
      <c r="R5" s="127"/>
      <c r="S5" s="3">
        <f>Q5+1</f>
        <v>10</v>
      </c>
      <c r="T5" s="3">
        <f t="shared" ref="T5" si="6">S5+1</f>
        <v>11</v>
      </c>
      <c r="U5" s="3">
        <f t="shared" ref="U5" si="7">T5+1</f>
        <v>12</v>
      </c>
      <c r="V5" s="126">
        <f>U5+1</f>
        <v>13</v>
      </c>
      <c r="W5" s="127"/>
      <c r="X5" s="3">
        <f>V5+1</f>
        <v>14</v>
      </c>
      <c r="Y5" s="3">
        <f t="shared" ref="Y5" si="8">X5+1</f>
        <v>15</v>
      </c>
      <c r="Z5" s="3">
        <f>Y5+1</f>
        <v>16</v>
      </c>
      <c r="AB5" s="14"/>
      <c r="AC5" s="14"/>
      <c r="AD5" s="14"/>
    </row>
    <row r="6" spans="1:30" ht="75" customHeight="1">
      <c r="A6" s="54" t="s">
        <v>43</v>
      </c>
      <c r="B6" s="54" t="s">
        <v>143</v>
      </c>
      <c r="C6" s="50" t="s">
        <v>108</v>
      </c>
      <c r="D6" s="7" t="s">
        <v>160</v>
      </c>
      <c r="E6" s="7" t="s">
        <v>384</v>
      </c>
      <c r="F6" s="7">
        <v>44910</v>
      </c>
      <c r="G6" s="7">
        <v>44910</v>
      </c>
      <c r="H6" s="7" t="s">
        <v>161</v>
      </c>
      <c r="I6" s="7">
        <v>45117</v>
      </c>
      <c r="J6" s="7" t="s">
        <v>168</v>
      </c>
      <c r="K6" s="7">
        <v>45552</v>
      </c>
      <c r="L6" s="7" t="s">
        <v>162</v>
      </c>
      <c r="M6" s="7" t="s">
        <v>40</v>
      </c>
      <c r="N6" s="7" t="s">
        <v>272</v>
      </c>
      <c r="O6" s="7" t="s">
        <v>272</v>
      </c>
      <c r="P6" s="51"/>
      <c r="Q6" s="51" t="s">
        <v>163</v>
      </c>
      <c r="R6" s="6" t="s">
        <v>164</v>
      </c>
      <c r="S6" s="7">
        <v>31295</v>
      </c>
      <c r="T6" s="6" t="s">
        <v>165</v>
      </c>
      <c r="U6" s="6" t="s">
        <v>39</v>
      </c>
      <c r="V6" s="6" t="s">
        <v>166</v>
      </c>
      <c r="W6" s="7">
        <v>44734</v>
      </c>
      <c r="X6" s="6" t="s">
        <v>167</v>
      </c>
      <c r="Y6" s="6" t="s">
        <v>381</v>
      </c>
      <c r="Z6" s="6" t="s">
        <v>278</v>
      </c>
    </row>
    <row r="7" spans="1:30" ht="75" customHeight="1">
      <c r="A7" s="55" t="s">
        <v>138</v>
      </c>
      <c r="B7" s="55" t="s">
        <v>144</v>
      </c>
      <c r="C7" s="50" t="s">
        <v>109</v>
      </c>
      <c r="D7" s="7" t="s">
        <v>299</v>
      </c>
      <c r="E7" s="6" t="s">
        <v>384</v>
      </c>
      <c r="F7" s="7">
        <v>42536</v>
      </c>
      <c r="G7" s="7">
        <v>42536</v>
      </c>
      <c r="H7" s="6"/>
      <c r="I7" s="7">
        <v>45610</v>
      </c>
      <c r="J7" s="6" t="s">
        <v>245</v>
      </c>
      <c r="K7" s="7">
        <v>45529</v>
      </c>
      <c r="L7" s="6" t="s">
        <v>268</v>
      </c>
      <c r="M7" s="6" t="s">
        <v>186</v>
      </c>
      <c r="N7" s="7">
        <v>45163</v>
      </c>
      <c r="O7" s="7">
        <v>46990</v>
      </c>
      <c r="P7" s="6">
        <v>3191813887</v>
      </c>
      <c r="Q7" s="6" t="s">
        <v>269</v>
      </c>
      <c r="R7" s="6" t="s">
        <v>164</v>
      </c>
      <c r="S7" s="7">
        <v>31919</v>
      </c>
      <c r="T7" s="6" t="s">
        <v>300</v>
      </c>
      <c r="U7" s="6" t="s">
        <v>270</v>
      </c>
      <c r="V7" s="6" t="s">
        <v>271</v>
      </c>
      <c r="W7" s="6"/>
      <c r="X7" s="6" t="s">
        <v>301</v>
      </c>
      <c r="Y7" s="6" t="s">
        <v>302</v>
      </c>
      <c r="Z7" s="6" t="s">
        <v>303</v>
      </c>
    </row>
    <row r="8" spans="1:30" ht="75" customHeight="1">
      <c r="A8" s="56" t="s">
        <v>42</v>
      </c>
      <c r="B8" s="56" t="s">
        <v>145</v>
      </c>
      <c r="C8" s="52" t="s">
        <v>123</v>
      </c>
      <c r="D8" s="45">
        <v>45645</v>
      </c>
      <c r="E8" s="45" t="s">
        <v>384</v>
      </c>
      <c r="F8" s="45">
        <v>44665</v>
      </c>
      <c r="G8" s="45">
        <v>45030</v>
      </c>
      <c r="H8" s="45" t="s">
        <v>221</v>
      </c>
      <c r="I8" s="45">
        <v>45645</v>
      </c>
      <c r="J8" s="45"/>
      <c r="K8" s="45">
        <v>45652</v>
      </c>
      <c r="L8" s="45" t="s">
        <v>188</v>
      </c>
      <c r="M8" s="45" t="s">
        <v>38</v>
      </c>
      <c r="N8" s="45">
        <v>45044</v>
      </c>
      <c r="O8" s="45"/>
      <c r="P8" s="53">
        <v>3725107391</v>
      </c>
      <c r="Q8" s="53" t="s">
        <v>222</v>
      </c>
      <c r="R8" s="46" t="s">
        <v>175</v>
      </c>
      <c r="S8" s="45" t="s">
        <v>223</v>
      </c>
      <c r="T8" s="46" t="s">
        <v>224</v>
      </c>
      <c r="U8" s="46" t="s">
        <v>39</v>
      </c>
      <c r="V8" s="46" t="s">
        <v>225</v>
      </c>
      <c r="W8" s="45">
        <v>44393</v>
      </c>
      <c r="X8" s="46" t="s">
        <v>241</v>
      </c>
      <c r="Y8" s="46" t="s">
        <v>226</v>
      </c>
      <c r="Z8" s="46" t="s">
        <v>272</v>
      </c>
      <c r="AA8" s="44"/>
      <c r="AB8" s="44"/>
      <c r="AC8" s="44"/>
      <c r="AD8" s="44"/>
    </row>
    <row r="9" spans="1:30" ht="75" customHeight="1">
      <c r="A9" s="55" t="s">
        <v>107</v>
      </c>
      <c r="B9" s="55" t="s">
        <v>146</v>
      </c>
      <c r="C9" s="50" t="s">
        <v>124</v>
      </c>
      <c r="D9" s="6"/>
      <c r="E9" s="6" t="s">
        <v>384</v>
      </c>
      <c r="F9" s="6"/>
      <c r="G9" s="6"/>
      <c r="H9" s="6"/>
      <c r="I9" s="6"/>
      <c r="J9" s="6"/>
      <c r="K9" s="7">
        <v>37379</v>
      </c>
      <c r="L9" s="6" t="s">
        <v>211</v>
      </c>
      <c r="M9" s="6" t="s">
        <v>40</v>
      </c>
      <c r="N9" s="6" t="s">
        <v>272</v>
      </c>
      <c r="O9" s="6" t="s">
        <v>272</v>
      </c>
      <c r="P9" s="6">
        <v>3000119857</v>
      </c>
      <c r="Q9" s="6" t="s">
        <v>212</v>
      </c>
      <c r="R9" s="6" t="s">
        <v>175</v>
      </c>
      <c r="S9" s="7">
        <v>30002</v>
      </c>
      <c r="T9" s="6" t="s">
        <v>213</v>
      </c>
      <c r="U9" s="6" t="s">
        <v>39</v>
      </c>
      <c r="V9" s="6" t="s">
        <v>214</v>
      </c>
      <c r="W9" s="7">
        <v>44623</v>
      </c>
      <c r="X9" s="6" t="s">
        <v>215</v>
      </c>
      <c r="Y9" s="6" t="s">
        <v>216</v>
      </c>
      <c r="Z9" s="6" t="s">
        <v>217</v>
      </c>
    </row>
    <row r="10" spans="1:30" ht="75" customHeight="1">
      <c r="A10" s="57" t="s">
        <v>42</v>
      </c>
      <c r="B10" s="55" t="s">
        <v>147</v>
      </c>
      <c r="C10" s="50" t="s">
        <v>125</v>
      </c>
      <c r="D10" s="7" t="s">
        <v>178</v>
      </c>
      <c r="E10" s="7" t="s">
        <v>384</v>
      </c>
      <c r="F10" s="7">
        <v>45531</v>
      </c>
      <c r="G10" s="7" t="s">
        <v>180</v>
      </c>
      <c r="H10" s="7"/>
      <c r="I10" s="7">
        <v>45531</v>
      </c>
      <c r="J10" s="7" t="s">
        <v>181</v>
      </c>
      <c r="K10" s="7">
        <v>45652</v>
      </c>
      <c r="L10" s="7" t="s">
        <v>182</v>
      </c>
      <c r="M10" s="7" t="s">
        <v>40</v>
      </c>
      <c r="N10" s="7" t="s">
        <v>272</v>
      </c>
      <c r="O10" s="6" t="s">
        <v>272</v>
      </c>
      <c r="P10" s="51">
        <v>3725506292</v>
      </c>
      <c r="Q10" s="51" t="s">
        <v>183</v>
      </c>
      <c r="R10" s="6" t="s">
        <v>175</v>
      </c>
      <c r="S10" s="7">
        <v>37256</v>
      </c>
      <c r="T10" s="6" t="s">
        <v>184</v>
      </c>
      <c r="U10" s="6" t="s">
        <v>39</v>
      </c>
      <c r="V10" s="6" t="s">
        <v>179</v>
      </c>
      <c r="W10" s="7">
        <v>45531</v>
      </c>
      <c r="X10" s="6" t="s">
        <v>185</v>
      </c>
      <c r="Y10" s="6" t="s">
        <v>272</v>
      </c>
      <c r="Z10" s="6" t="s">
        <v>273</v>
      </c>
    </row>
    <row r="11" spans="1:30" ht="75" customHeight="1">
      <c r="A11" s="55" t="s">
        <v>107</v>
      </c>
      <c r="B11" s="55" t="s">
        <v>148</v>
      </c>
      <c r="C11" s="50" t="s">
        <v>108</v>
      </c>
      <c r="D11" s="48">
        <v>45371</v>
      </c>
      <c r="E11" s="49" t="s">
        <v>384</v>
      </c>
      <c r="F11" s="48">
        <v>45007</v>
      </c>
      <c r="G11" s="48">
        <v>45007</v>
      </c>
      <c r="H11" s="49" t="s">
        <v>194</v>
      </c>
      <c r="I11" s="48">
        <v>45371</v>
      </c>
      <c r="J11" s="49" t="s">
        <v>260</v>
      </c>
      <c r="K11" s="48">
        <v>45652</v>
      </c>
      <c r="L11" s="49">
        <v>286</v>
      </c>
      <c r="M11" s="49" t="s">
        <v>38</v>
      </c>
      <c r="N11" s="48">
        <v>43913</v>
      </c>
      <c r="O11" s="48">
        <v>45008</v>
      </c>
      <c r="P11" s="49">
        <v>3340416053</v>
      </c>
      <c r="Q11" s="49" t="s">
        <v>195</v>
      </c>
      <c r="R11" s="49" t="s">
        <v>175</v>
      </c>
      <c r="S11" s="48">
        <v>33405</v>
      </c>
      <c r="T11" s="49" t="s">
        <v>196</v>
      </c>
      <c r="U11" s="49" t="s">
        <v>39</v>
      </c>
      <c r="V11" s="49" t="s">
        <v>197</v>
      </c>
      <c r="W11" s="48">
        <v>43913</v>
      </c>
      <c r="X11" s="49" t="s">
        <v>198</v>
      </c>
      <c r="Y11" s="49" t="s">
        <v>199</v>
      </c>
      <c r="Z11" s="49" t="s">
        <v>279</v>
      </c>
    </row>
    <row r="12" spans="1:30" ht="75" customHeight="1">
      <c r="A12" s="55" t="s">
        <v>45</v>
      </c>
      <c r="B12" s="55" t="s">
        <v>149</v>
      </c>
      <c r="C12" s="50" t="s">
        <v>127</v>
      </c>
      <c r="D12" s="7" t="s">
        <v>235</v>
      </c>
      <c r="E12" s="6" t="s">
        <v>384</v>
      </c>
      <c r="F12" s="7">
        <v>45714</v>
      </c>
      <c r="G12" s="7">
        <v>45714</v>
      </c>
      <c r="H12" s="7"/>
      <c r="I12" s="7">
        <v>45714</v>
      </c>
      <c r="J12" s="6" t="s">
        <v>237</v>
      </c>
      <c r="K12" s="7">
        <v>40505</v>
      </c>
      <c r="L12" s="6" t="s">
        <v>238</v>
      </c>
      <c r="M12" s="6" t="s">
        <v>40</v>
      </c>
      <c r="N12" s="6" t="s">
        <v>272</v>
      </c>
      <c r="O12" s="6" t="s">
        <v>272</v>
      </c>
      <c r="P12" s="6">
        <v>3139101050</v>
      </c>
      <c r="Q12" s="6" t="s">
        <v>239</v>
      </c>
      <c r="R12" s="6" t="s">
        <v>175</v>
      </c>
      <c r="S12" s="7">
        <v>31392</v>
      </c>
      <c r="T12" s="6" t="s">
        <v>240</v>
      </c>
      <c r="U12" s="6" t="s">
        <v>39</v>
      </c>
      <c r="V12" s="6" t="s">
        <v>236</v>
      </c>
      <c r="W12" s="7">
        <v>45714</v>
      </c>
      <c r="X12" s="6" t="s">
        <v>241</v>
      </c>
      <c r="Y12" s="6" t="s">
        <v>242</v>
      </c>
      <c r="Z12" s="6" t="s">
        <v>274</v>
      </c>
    </row>
    <row r="13" spans="1:30" ht="75" customHeight="1">
      <c r="A13" s="55" t="s">
        <v>43</v>
      </c>
      <c r="B13" s="58" t="s">
        <v>150</v>
      </c>
      <c r="C13" s="50" t="s">
        <v>108</v>
      </c>
      <c r="D13" s="6" t="s">
        <v>257</v>
      </c>
      <c r="E13" s="6" t="s">
        <v>384</v>
      </c>
      <c r="F13" s="7">
        <v>45377</v>
      </c>
      <c r="G13" s="7">
        <v>45377</v>
      </c>
      <c r="H13" s="6" t="s">
        <v>258</v>
      </c>
      <c r="I13" s="7">
        <v>45377</v>
      </c>
      <c r="J13" s="6" t="s">
        <v>258</v>
      </c>
      <c r="K13" s="7">
        <v>44761</v>
      </c>
      <c r="L13" s="6" t="s">
        <v>259</v>
      </c>
      <c r="M13" s="6" t="s">
        <v>186</v>
      </c>
      <c r="N13" s="7">
        <v>43253</v>
      </c>
      <c r="O13" s="7">
        <v>45079</v>
      </c>
      <c r="P13" s="6">
        <v>3545608416</v>
      </c>
      <c r="Q13" s="6" t="s">
        <v>261</v>
      </c>
      <c r="R13" s="6" t="s">
        <v>164</v>
      </c>
      <c r="S13" s="7">
        <v>35457</v>
      </c>
      <c r="T13" s="6" t="s">
        <v>262</v>
      </c>
      <c r="U13" s="6" t="s">
        <v>39</v>
      </c>
      <c r="V13" s="6" t="s">
        <v>263</v>
      </c>
      <c r="W13" s="7">
        <v>41835</v>
      </c>
      <c r="X13" s="6" t="s">
        <v>264</v>
      </c>
      <c r="Y13" s="6" t="s">
        <v>265</v>
      </c>
      <c r="Z13" s="6" t="s">
        <v>266</v>
      </c>
    </row>
    <row r="14" spans="1:30" ht="75" customHeight="1">
      <c r="A14" s="57" t="s">
        <v>42</v>
      </c>
      <c r="B14" s="59" t="s">
        <v>142</v>
      </c>
      <c r="C14" s="50" t="s">
        <v>127</v>
      </c>
      <c r="D14" s="6" t="s">
        <v>201</v>
      </c>
      <c r="E14" s="6" t="s">
        <v>384</v>
      </c>
      <c r="F14" s="7">
        <v>45072</v>
      </c>
      <c r="G14" s="7">
        <v>45072</v>
      </c>
      <c r="H14" s="6" t="s">
        <v>187</v>
      </c>
      <c r="I14" s="7">
        <v>45464</v>
      </c>
      <c r="J14" s="6" t="s">
        <v>202</v>
      </c>
      <c r="K14" s="7">
        <v>45652</v>
      </c>
      <c r="L14" s="6" t="s">
        <v>188</v>
      </c>
      <c r="M14" s="6" t="s">
        <v>40</v>
      </c>
      <c r="N14" s="6" t="s">
        <v>272</v>
      </c>
      <c r="O14" s="6" t="s">
        <v>272</v>
      </c>
      <c r="P14" s="6">
        <v>3625111574</v>
      </c>
      <c r="Q14" s="6" t="s">
        <v>189</v>
      </c>
      <c r="R14" s="6" t="s">
        <v>175</v>
      </c>
      <c r="S14" s="7">
        <v>36252</v>
      </c>
      <c r="T14" s="6" t="s">
        <v>190</v>
      </c>
      <c r="U14" s="6" t="s">
        <v>39</v>
      </c>
      <c r="V14" s="6" t="s">
        <v>191</v>
      </c>
      <c r="W14" s="7">
        <v>44760</v>
      </c>
      <c r="X14" s="6" t="s">
        <v>192</v>
      </c>
      <c r="Y14" s="6" t="s">
        <v>193</v>
      </c>
      <c r="Z14" s="6" t="s">
        <v>200</v>
      </c>
    </row>
    <row r="15" spans="1:30" ht="75" customHeight="1">
      <c r="A15" s="55" t="s">
        <v>139</v>
      </c>
      <c r="B15" s="58" t="s">
        <v>151</v>
      </c>
      <c r="C15" s="50" t="s">
        <v>127</v>
      </c>
      <c r="D15" s="7">
        <v>44776</v>
      </c>
      <c r="E15" s="6" t="s">
        <v>384</v>
      </c>
      <c r="F15" s="7">
        <v>44776</v>
      </c>
      <c r="G15" s="7">
        <v>44776</v>
      </c>
      <c r="H15" s="6" t="s">
        <v>227</v>
      </c>
      <c r="I15" s="6"/>
      <c r="J15" s="6"/>
      <c r="K15" s="43">
        <v>45308</v>
      </c>
      <c r="L15" s="42" t="s">
        <v>228</v>
      </c>
      <c r="M15" s="6" t="s">
        <v>40</v>
      </c>
      <c r="N15" s="6" t="s">
        <v>272</v>
      </c>
      <c r="O15" s="6" t="s">
        <v>272</v>
      </c>
      <c r="P15" s="6">
        <v>3238115012</v>
      </c>
      <c r="Q15" s="6" t="s">
        <v>229</v>
      </c>
      <c r="R15" s="6" t="s">
        <v>175</v>
      </c>
      <c r="S15" s="7">
        <v>32382</v>
      </c>
      <c r="T15" s="6" t="s">
        <v>230</v>
      </c>
      <c r="U15" s="6" t="s">
        <v>39</v>
      </c>
      <c r="V15" s="6" t="s">
        <v>231</v>
      </c>
      <c r="W15" s="7">
        <v>44620</v>
      </c>
      <c r="X15" s="6" t="s">
        <v>232</v>
      </c>
      <c r="Y15" s="6" t="s">
        <v>233</v>
      </c>
      <c r="Z15" s="6" t="s">
        <v>275</v>
      </c>
    </row>
    <row r="16" spans="1:30" ht="75" customHeight="1">
      <c r="A16" s="55" t="s">
        <v>140</v>
      </c>
      <c r="B16" s="55" t="s">
        <v>152</v>
      </c>
      <c r="C16" s="50" t="s">
        <v>108</v>
      </c>
      <c r="D16" s="6"/>
      <c r="E16" s="6" t="s">
        <v>384</v>
      </c>
      <c r="F16" s="7">
        <v>45224</v>
      </c>
      <c r="G16" s="7">
        <v>45224</v>
      </c>
      <c r="H16" s="6" t="s">
        <v>250</v>
      </c>
      <c r="I16" s="6"/>
      <c r="J16" s="6"/>
      <c r="K16" s="7">
        <v>45730</v>
      </c>
      <c r="L16" s="6" t="s">
        <v>234</v>
      </c>
      <c r="M16" s="6" t="s">
        <v>40</v>
      </c>
      <c r="N16" s="6" t="s">
        <v>272</v>
      </c>
      <c r="O16" s="6" t="s">
        <v>272</v>
      </c>
      <c r="P16" s="6">
        <v>3324413571</v>
      </c>
      <c r="Q16" s="6" t="s">
        <v>252</v>
      </c>
      <c r="R16" s="6" t="s">
        <v>251</v>
      </c>
      <c r="S16" s="7">
        <v>33245</v>
      </c>
      <c r="T16" s="6" t="s">
        <v>253</v>
      </c>
      <c r="U16" s="6" t="s">
        <v>39</v>
      </c>
      <c r="V16" s="6" t="s">
        <v>254</v>
      </c>
      <c r="W16" s="7">
        <v>44636</v>
      </c>
      <c r="X16" s="6" t="s">
        <v>255</v>
      </c>
      <c r="Y16" s="6" t="s">
        <v>256</v>
      </c>
      <c r="Z16" s="6" t="s">
        <v>276</v>
      </c>
    </row>
    <row r="17" spans="1:27" ht="75" customHeight="1">
      <c r="A17" s="55" t="s">
        <v>107</v>
      </c>
      <c r="B17" s="55" t="s">
        <v>153</v>
      </c>
      <c r="C17" s="50" t="s">
        <v>128</v>
      </c>
      <c r="D17" s="7" t="s">
        <v>204</v>
      </c>
      <c r="E17" s="6" t="s">
        <v>384</v>
      </c>
      <c r="F17" s="7">
        <v>45525</v>
      </c>
      <c r="G17" s="7">
        <v>45525</v>
      </c>
      <c r="H17" s="6" t="s">
        <v>203</v>
      </c>
      <c r="I17" s="7">
        <v>45525</v>
      </c>
      <c r="J17" s="6" t="s">
        <v>203</v>
      </c>
      <c r="K17" s="7">
        <v>45563</v>
      </c>
      <c r="L17" s="6" t="s">
        <v>205</v>
      </c>
      <c r="M17" s="6" t="s">
        <v>40</v>
      </c>
      <c r="N17" s="6" t="s">
        <v>272</v>
      </c>
      <c r="O17" s="6" t="s">
        <v>272</v>
      </c>
      <c r="P17" s="6">
        <v>2906511931</v>
      </c>
      <c r="Q17" s="6" t="s">
        <v>206</v>
      </c>
      <c r="R17" s="6" t="s">
        <v>175</v>
      </c>
      <c r="S17" s="7">
        <v>29066</v>
      </c>
      <c r="T17" s="6" t="s">
        <v>207</v>
      </c>
      <c r="U17" s="6" t="s">
        <v>39</v>
      </c>
      <c r="V17" s="6" t="s">
        <v>208</v>
      </c>
      <c r="W17" s="7">
        <v>44617</v>
      </c>
      <c r="X17" s="6" t="s">
        <v>209</v>
      </c>
      <c r="Y17" s="6" t="s">
        <v>210</v>
      </c>
      <c r="Z17" s="6" t="s">
        <v>277</v>
      </c>
    </row>
    <row r="18" spans="1:27" ht="75" customHeight="1">
      <c r="A18" s="55" t="s">
        <v>139</v>
      </c>
      <c r="B18" s="42" t="s">
        <v>154</v>
      </c>
      <c r="C18" s="50" t="s">
        <v>129</v>
      </c>
      <c r="D18" s="6" t="s">
        <v>243</v>
      </c>
      <c r="E18" s="6" t="s">
        <v>384</v>
      </c>
      <c r="F18" s="7">
        <v>45622</v>
      </c>
      <c r="G18" s="7">
        <v>45622</v>
      </c>
      <c r="H18" s="6" t="s">
        <v>244</v>
      </c>
      <c r="I18" s="7">
        <v>45622</v>
      </c>
      <c r="J18" s="6" t="s">
        <v>244</v>
      </c>
      <c r="K18" s="7">
        <v>42332</v>
      </c>
      <c r="L18" s="6" t="s">
        <v>245</v>
      </c>
      <c r="M18" s="6" t="s">
        <v>38</v>
      </c>
      <c r="N18" s="7">
        <v>44209</v>
      </c>
      <c r="O18" s="7">
        <v>44939</v>
      </c>
      <c r="P18" s="6">
        <v>3263802633</v>
      </c>
      <c r="Q18" s="6" t="s">
        <v>246</v>
      </c>
      <c r="R18" s="6" t="s">
        <v>175</v>
      </c>
      <c r="S18" s="7">
        <v>32639</v>
      </c>
      <c r="T18" s="6" t="s">
        <v>247</v>
      </c>
      <c r="U18" s="6" t="s">
        <v>39</v>
      </c>
      <c r="V18" s="6" t="s">
        <v>248</v>
      </c>
      <c r="W18" s="7">
        <v>39554</v>
      </c>
      <c r="X18" s="6" t="s">
        <v>249</v>
      </c>
      <c r="Y18" s="6" t="s">
        <v>272</v>
      </c>
      <c r="Z18" s="6" t="s">
        <v>288</v>
      </c>
    </row>
    <row r="19" spans="1:27" ht="75" customHeight="1">
      <c r="A19" s="42" t="s">
        <v>44</v>
      </c>
      <c r="B19" s="55" t="s">
        <v>159</v>
      </c>
      <c r="C19" s="50" t="s">
        <v>130</v>
      </c>
      <c r="D19" s="7" t="s">
        <v>171</v>
      </c>
      <c r="E19" s="6" t="str">
        <f>+E7</f>
        <v>+</v>
      </c>
      <c r="F19" s="7">
        <v>45733</v>
      </c>
      <c r="G19" s="7"/>
      <c r="H19" s="6"/>
      <c r="I19" s="7">
        <v>45733</v>
      </c>
      <c r="J19" s="6" t="s">
        <v>174</v>
      </c>
      <c r="K19" s="7">
        <v>45045</v>
      </c>
      <c r="L19" s="6" t="s">
        <v>173</v>
      </c>
      <c r="M19" s="6" t="s">
        <v>38</v>
      </c>
      <c r="N19" s="7">
        <v>43979</v>
      </c>
      <c r="O19" s="7">
        <v>45074</v>
      </c>
      <c r="P19" s="6">
        <v>3705909736</v>
      </c>
      <c r="Q19" s="6" t="s">
        <v>176</v>
      </c>
      <c r="R19" s="6" t="s">
        <v>175</v>
      </c>
      <c r="S19" s="7">
        <v>37060</v>
      </c>
      <c r="T19" s="6" t="s">
        <v>177</v>
      </c>
      <c r="U19" s="6" t="s">
        <v>39</v>
      </c>
      <c r="V19" s="6" t="s">
        <v>218</v>
      </c>
      <c r="W19" s="7">
        <v>43976</v>
      </c>
      <c r="X19" s="6" t="s">
        <v>219</v>
      </c>
      <c r="Y19" s="6" t="s">
        <v>220</v>
      </c>
      <c r="Z19" s="6" t="s">
        <v>289</v>
      </c>
    </row>
    <row r="20" spans="1:27" ht="75" customHeight="1">
      <c r="A20" s="57" t="s">
        <v>141</v>
      </c>
      <c r="B20" s="6" t="s">
        <v>155</v>
      </c>
      <c r="C20" s="50" t="s">
        <v>127</v>
      </c>
      <c r="D20" s="6" t="s">
        <v>290</v>
      </c>
      <c r="E20" s="6" t="s">
        <v>384</v>
      </c>
      <c r="F20" s="7">
        <v>45721</v>
      </c>
      <c r="G20" s="7">
        <v>45721</v>
      </c>
      <c r="H20" s="6" t="s">
        <v>291</v>
      </c>
      <c r="I20" s="7">
        <v>45721</v>
      </c>
      <c r="J20" s="6" t="s">
        <v>291</v>
      </c>
      <c r="K20" s="7">
        <v>45323</v>
      </c>
      <c r="L20" s="6" t="s">
        <v>292</v>
      </c>
      <c r="M20" s="6" t="s">
        <v>40</v>
      </c>
      <c r="N20" s="6" t="s">
        <v>272</v>
      </c>
      <c r="O20" s="6" t="s">
        <v>272</v>
      </c>
      <c r="P20" s="6">
        <v>3406308178</v>
      </c>
      <c r="Q20" s="6" t="s">
        <v>293</v>
      </c>
      <c r="R20" s="6" t="s">
        <v>175</v>
      </c>
      <c r="S20" s="7">
        <v>34064</v>
      </c>
      <c r="T20" s="6" t="s">
        <v>294</v>
      </c>
      <c r="U20" s="6" t="s">
        <v>39</v>
      </c>
      <c r="V20" s="6" t="s">
        <v>295</v>
      </c>
      <c r="W20" s="7">
        <v>44616</v>
      </c>
      <c r="X20" s="6" t="s">
        <v>296</v>
      </c>
      <c r="Y20" s="6" t="s">
        <v>298</v>
      </c>
      <c r="Z20" s="6" t="s">
        <v>297</v>
      </c>
    </row>
    <row r="21" spans="1:27" ht="75" customHeight="1">
      <c r="A21" s="57" t="s">
        <v>107</v>
      </c>
      <c r="B21" s="54" t="s">
        <v>156</v>
      </c>
      <c r="C21" s="50" t="s">
        <v>129</v>
      </c>
      <c r="D21" s="7" t="s">
        <v>281</v>
      </c>
      <c r="E21" s="6" t="s">
        <v>384</v>
      </c>
      <c r="F21" s="7">
        <v>44627</v>
      </c>
      <c r="G21" s="7">
        <v>44627</v>
      </c>
      <c r="H21" s="6" t="s">
        <v>282</v>
      </c>
      <c r="I21" s="7">
        <v>44627</v>
      </c>
      <c r="J21" s="6" t="s">
        <v>282</v>
      </c>
      <c r="K21" s="7">
        <v>45563</v>
      </c>
      <c r="L21" s="6" t="s">
        <v>343</v>
      </c>
      <c r="M21" s="6" t="s">
        <v>267</v>
      </c>
      <c r="N21" s="6" t="s">
        <v>272</v>
      </c>
      <c r="O21" s="6" t="s">
        <v>272</v>
      </c>
      <c r="P21" s="6">
        <v>3340117097</v>
      </c>
      <c r="Q21" s="6" t="s">
        <v>283</v>
      </c>
      <c r="R21" s="6" t="s">
        <v>175</v>
      </c>
      <c r="S21" s="7">
        <v>33402</v>
      </c>
      <c r="T21" s="6" t="s">
        <v>284</v>
      </c>
      <c r="U21" s="6" t="s">
        <v>39</v>
      </c>
      <c r="V21" s="6" t="s">
        <v>280</v>
      </c>
      <c r="W21" s="7">
        <v>44627</v>
      </c>
      <c r="X21" s="6" t="s">
        <v>285</v>
      </c>
      <c r="Y21" s="6" t="s">
        <v>286</v>
      </c>
      <c r="Z21" s="6" t="s">
        <v>287</v>
      </c>
    </row>
    <row r="22" spans="1:27" s="64" customFormat="1" ht="75" customHeight="1">
      <c r="A22" s="57" t="s">
        <v>107</v>
      </c>
      <c r="B22" s="55" t="s">
        <v>307</v>
      </c>
      <c r="C22" s="100" t="s">
        <v>129</v>
      </c>
      <c r="D22" s="6" t="s">
        <v>308</v>
      </c>
      <c r="E22" s="6" t="s">
        <v>384</v>
      </c>
      <c r="F22" s="7">
        <v>45740</v>
      </c>
      <c r="G22" s="7">
        <v>45740</v>
      </c>
      <c r="H22" s="6" t="s">
        <v>309</v>
      </c>
      <c r="I22" s="7">
        <v>45740</v>
      </c>
      <c r="J22" s="6" t="s">
        <v>309</v>
      </c>
      <c r="K22" s="7">
        <v>45632</v>
      </c>
      <c r="L22" s="6" t="s">
        <v>310</v>
      </c>
      <c r="M22" s="6" t="s">
        <v>267</v>
      </c>
      <c r="N22" s="6" t="s">
        <v>272</v>
      </c>
      <c r="O22" s="6" t="s">
        <v>272</v>
      </c>
      <c r="P22" s="6">
        <v>3534110451</v>
      </c>
      <c r="Q22" s="6" t="s">
        <v>311</v>
      </c>
      <c r="R22" s="6" t="s">
        <v>175</v>
      </c>
      <c r="S22" s="7">
        <v>35342</v>
      </c>
      <c r="T22" s="6" t="s">
        <v>312</v>
      </c>
      <c r="U22" s="6" t="s">
        <v>39</v>
      </c>
      <c r="V22" s="6" t="s">
        <v>313</v>
      </c>
      <c r="W22" s="7">
        <v>45275</v>
      </c>
      <c r="X22" s="6" t="s">
        <v>314</v>
      </c>
      <c r="Y22" s="6" t="s">
        <v>316</v>
      </c>
      <c r="Z22" s="6" t="s">
        <v>315</v>
      </c>
    </row>
    <row r="23" spans="1:27" s="64" customFormat="1" ht="75" customHeight="1">
      <c r="A23" s="35" t="s">
        <v>45</v>
      </c>
      <c r="B23" s="35" t="s">
        <v>319</v>
      </c>
      <c r="C23" s="100" t="s">
        <v>157</v>
      </c>
      <c r="D23" s="6"/>
      <c r="E23" s="6" t="s">
        <v>384</v>
      </c>
      <c r="F23" s="7">
        <v>45717</v>
      </c>
      <c r="G23" s="7">
        <v>45717</v>
      </c>
      <c r="H23" s="6" t="s">
        <v>328</v>
      </c>
      <c r="I23" s="7"/>
      <c r="J23" s="6"/>
      <c r="K23" s="7">
        <v>39457</v>
      </c>
      <c r="L23" s="6" t="s">
        <v>329</v>
      </c>
      <c r="M23" s="6" t="s">
        <v>40</v>
      </c>
      <c r="N23" s="6" t="s">
        <v>318</v>
      </c>
      <c r="O23" s="6" t="s">
        <v>318</v>
      </c>
      <c r="P23" s="6">
        <v>3229420494</v>
      </c>
      <c r="Q23" s="6" t="s">
        <v>330</v>
      </c>
      <c r="R23" s="6" t="s">
        <v>175</v>
      </c>
      <c r="S23" s="7">
        <v>32295</v>
      </c>
      <c r="T23" s="6" t="s">
        <v>331</v>
      </c>
      <c r="U23" s="6" t="s">
        <v>39</v>
      </c>
      <c r="V23" s="6" t="s">
        <v>327</v>
      </c>
      <c r="W23" s="7">
        <v>45716</v>
      </c>
      <c r="X23" s="6" t="s">
        <v>332</v>
      </c>
      <c r="Y23" s="6" t="s">
        <v>333</v>
      </c>
      <c r="Z23" s="6" t="s">
        <v>334</v>
      </c>
    </row>
    <row r="24" spans="1:27" s="64" customFormat="1" ht="75" customHeight="1">
      <c r="A24" s="35" t="s">
        <v>45</v>
      </c>
      <c r="B24" s="35" t="s">
        <v>169</v>
      </c>
      <c r="C24" s="100" t="s">
        <v>157</v>
      </c>
      <c r="D24" s="6"/>
      <c r="E24" s="6" t="s">
        <v>384</v>
      </c>
      <c r="F24" s="7">
        <v>45370</v>
      </c>
      <c r="G24" s="7">
        <v>45370</v>
      </c>
      <c r="H24" s="6" t="s">
        <v>170</v>
      </c>
      <c r="I24" s="7"/>
      <c r="J24" s="6"/>
      <c r="K24" s="7">
        <v>45352</v>
      </c>
      <c r="L24" s="6" t="s">
        <v>321</v>
      </c>
      <c r="M24" s="6" t="s">
        <v>40</v>
      </c>
      <c r="N24" s="6" t="s">
        <v>318</v>
      </c>
      <c r="O24" s="6" t="s">
        <v>318</v>
      </c>
      <c r="P24" s="6">
        <v>3226815576</v>
      </c>
      <c r="Q24" s="6">
        <v>7668077</v>
      </c>
      <c r="R24" s="6" t="s">
        <v>322</v>
      </c>
      <c r="S24" s="7">
        <v>32269</v>
      </c>
      <c r="T24" s="6" t="s">
        <v>323</v>
      </c>
      <c r="U24" s="6" t="s">
        <v>39</v>
      </c>
      <c r="V24" s="6" t="s">
        <v>320</v>
      </c>
      <c r="W24" s="7">
        <v>45369</v>
      </c>
      <c r="X24" s="6" t="s">
        <v>324</v>
      </c>
      <c r="Y24" s="6" t="s">
        <v>325</v>
      </c>
      <c r="Z24" s="6" t="s">
        <v>326</v>
      </c>
    </row>
    <row r="25" spans="1:27" s="69" customFormat="1" ht="75" customHeight="1">
      <c r="A25" s="103" t="s">
        <v>138</v>
      </c>
      <c r="B25" s="103" t="s">
        <v>335</v>
      </c>
      <c r="C25" s="106">
        <v>212003</v>
      </c>
      <c r="D25" s="108">
        <v>45723</v>
      </c>
      <c r="E25" s="70" t="s">
        <v>384</v>
      </c>
      <c r="F25" s="108">
        <v>45782</v>
      </c>
      <c r="G25" s="108">
        <v>45782</v>
      </c>
      <c r="H25" s="109"/>
      <c r="I25" s="108">
        <v>45782</v>
      </c>
      <c r="J25" s="109"/>
      <c r="K25" s="108">
        <v>45723</v>
      </c>
      <c r="L25" s="109"/>
      <c r="M25" s="72" t="s">
        <v>40</v>
      </c>
      <c r="N25" s="71" t="s">
        <v>318</v>
      </c>
      <c r="O25" s="70" t="s">
        <v>318</v>
      </c>
      <c r="P25" s="110">
        <v>2933407416</v>
      </c>
      <c r="Q25" s="110" t="s">
        <v>337</v>
      </c>
      <c r="R25" s="109" t="s">
        <v>175</v>
      </c>
      <c r="S25" s="108">
        <v>29335</v>
      </c>
      <c r="T25" s="109" t="s">
        <v>338</v>
      </c>
      <c r="U25" s="110" t="s">
        <v>39</v>
      </c>
      <c r="V25" s="109" t="s">
        <v>336</v>
      </c>
      <c r="W25" s="108">
        <v>45008</v>
      </c>
      <c r="X25" s="109" t="s">
        <v>339</v>
      </c>
      <c r="Y25" s="109" t="s">
        <v>340</v>
      </c>
      <c r="Z25" s="110" t="s">
        <v>341</v>
      </c>
    </row>
    <row r="26" spans="1:27" s="18" customFormat="1" ht="75" customHeight="1">
      <c r="A26" s="104" t="s">
        <v>139</v>
      </c>
      <c r="B26" s="104" t="s">
        <v>346</v>
      </c>
      <c r="C26" s="107" t="s">
        <v>157</v>
      </c>
      <c r="D26" s="7">
        <v>45824</v>
      </c>
      <c r="E26" s="18" t="s">
        <v>384</v>
      </c>
      <c r="F26" s="5">
        <v>45824</v>
      </c>
      <c r="G26" s="7">
        <v>45824</v>
      </c>
      <c r="H26" s="6"/>
      <c r="I26" s="7">
        <v>45824</v>
      </c>
      <c r="J26" s="6" t="s">
        <v>358</v>
      </c>
      <c r="K26" s="7">
        <v>45682</v>
      </c>
      <c r="L26" s="6" t="s">
        <v>359</v>
      </c>
      <c r="M26" s="72" t="s">
        <v>40</v>
      </c>
      <c r="N26" s="68" t="s">
        <v>318</v>
      </c>
      <c r="O26" s="18" t="s">
        <v>318</v>
      </c>
      <c r="P26" s="4">
        <v>3489301438</v>
      </c>
      <c r="Q26" s="4" t="s">
        <v>360</v>
      </c>
      <c r="R26" s="109" t="s">
        <v>175</v>
      </c>
      <c r="S26" s="5">
        <v>34894</v>
      </c>
      <c r="T26" s="6" t="s">
        <v>361</v>
      </c>
      <c r="U26" s="110" t="s">
        <v>39</v>
      </c>
      <c r="V26" s="6" t="s">
        <v>357</v>
      </c>
      <c r="W26" s="5">
        <v>44805</v>
      </c>
      <c r="X26" s="6" t="s">
        <v>362</v>
      </c>
      <c r="Y26" s="6" t="s">
        <v>363</v>
      </c>
      <c r="Z26" s="4" t="s">
        <v>364</v>
      </c>
      <c r="AA26" s="102"/>
    </row>
    <row r="27" spans="1:27" s="69" customFormat="1" ht="75" customHeight="1">
      <c r="A27" s="6" t="s">
        <v>138</v>
      </c>
      <c r="B27" s="6" t="s">
        <v>365</v>
      </c>
      <c r="C27" s="107" t="s">
        <v>108</v>
      </c>
      <c r="D27" s="5">
        <v>45873</v>
      </c>
      <c r="E27" s="18" t="s">
        <v>384</v>
      </c>
      <c r="F27" s="5">
        <v>45802</v>
      </c>
      <c r="G27" s="7"/>
      <c r="H27" s="6"/>
      <c r="I27" s="7">
        <v>45865</v>
      </c>
      <c r="J27" s="6" t="s">
        <v>371</v>
      </c>
      <c r="K27" s="7">
        <v>45724</v>
      </c>
      <c r="L27" s="6" t="s">
        <v>309</v>
      </c>
      <c r="M27" s="72" t="s">
        <v>40</v>
      </c>
      <c r="N27" s="68" t="s">
        <v>318</v>
      </c>
      <c r="O27" s="18" t="s">
        <v>318</v>
      </c>
      <c r="P27" s="4">
        <v>2767000515</v>
      </c>
      <c r="Q27" s="4" t="s">
        <v>367</v>
      </c>
      <c r="R27" s="6" t="s">
        <v>164</v>
      </c>
      <c r="S27" s="5">
        <v>27671</v>
      </c>
      <c r="T27" s="6" t="s">
        <v>368</v>
      </c>
      <c r="U27" s="4" t="s">
        <v>39</v>
      </c>
      <c r="V27" s="6" t="s">
        <v>369</v>
      </c>
      <c r="W27" s="5">
        <v>44616</v>
      </c>
      <c r="X27" s="6" t="s">
        <v>370</v>
      </c>
      <c r="Y27" s="6" t="s">
        <v>372</v>
      </c>
      <c r="Z27" s="4" t="s">
        <v>366</v>
      </c>
    </row>
    <row r="28" spans="1:27" s="69" customFormat="1" ht="75" customHeight="1">
      <c r="A28" s="105" t="s">
        <v>139</v>
      </c>
      <c r="B28" s="105" t="s">
        <v>356</v>
      </c>
      <c r="C28" s="100" t="s">
        <v>157</v>
      </c>
      <c r="D28" s="5">
        <v>45854</v>
      </c>
      <c r="E28" s="18"/>
      <c r="F28" s="5">
        <v>45709</v>
      </c>
      <c r="G28" s="5">
        <v>45709</v>
      </c>
      <c r="H28" s="6" t="s">
        <v>373</v>
      </c>
      <c r="I28" s="6"/>
      <c r="J28" s="6"/>
      <c r="K28" s="7">
        <v>45511</v>
      </c>
      <c r="L28" s="6" t="s">
        <v>374</v>
      </c>
      <c r="M28" s="72" t="s">
        <v>40</v>
      </c>
      <c r="N28" s="68"/>
      <c r="O28" s="18"/>
      <c r="P28" s="4">
        <v>3313010751</v>
      </c>
      <c r="Q28" s="4" t="s">
        <v>375</v>
      </c>
      <c r="R28" s="109" t="s">
        <v>175</v>
      </c>
      <c r="S28" s="5">
        <v>33131</v>
      </c>
      <c r="T28" s="6" t="s">
        <v>376</v>
      </c>
      <c r="U28" s="4" t="s">
        <v>39</v>
      </c>
      <c r="V28" s="6" t="s">
        <v>377</v>
      </c>
      <c r="W28" s="5">
        <v>44698</v>
      </c>
      <c r="X28" s="6" t="s">
        <v>378</v>
      </c>
      <c r="Y28" s="6" t="s">
        <v>379</v>
      </c>
      <c r="Z28" s="4">
        <v>634600518</v>
      </c>
    </row>
    <row r="29" spans="1:27" s="69" customFormat="1" ht="75" customHeight="1">
      <c r="A29" s="105" t="s">
        <v>45</v>
      </c>
      <c r="B29" s="105" t="s">
        <v>347</v>
      </c>
      <c r="C29" s="107" t="s">
        <v>125</v>
      </c>
      <c r="D29" s="18"/>
      <c r="E29" s="18" t="s">
        <v>384</v>
      </c>
      <c r="F29" s="5">
        <v>45792</v>
      </c>
      <c r="G29" s="7" t="s">
        <v>354</v>
      </c>
      <c r="H29" s="6" t="s">
        <v>355</v>
      </c>
      <c r="I29" s="6"/>
      <c r="J29" s="6"/>
      <c r="K29" s="7"/>
      <c r="L29" s="6"/>
      <c r="M29" s="7" t="s">
        <v>40</v>
      </c>
      <c r="N29" s="68" t="s">
        <v>318</v>
      </c>
      <c r="O29" s="18" t="s">
        <v>318</v>
      </c>
      <c r="P29" s="4">
        <v>3398501591</v>
      </c>
      <c r="Q29" s="4" t="s">
        <v>322</v>
      </c>
      <c r="R29" s="111" t="s">
        <v>351</v>
      </c>
      <c r="S29" s="5">
        <v>33986</v>
      </c>
      <c r="T29" s="6" t="s">
        <v>352</v>
      </c>
      <c r="U29" s="4" t="s">
        <v>39</v>
      </c>
      <c r="V29" s="6" t="s">
        <v>350</v>
      </c>
      <c r="W29" s="5">
        <v>45792</v>
      </c>
      <c r="X29" s="6" t="s">
        <v>353</v>
      </c>
      <c r="Y29" s="6" t="s">
        <v>349</v>
      </c>
      <c r="Z29" s="4">
        <v>631531696</v>
      </c>
    </row>
    <row r="30" spans="1:27" ht="27" customHeight="1">
      <c r="B30" s="24" t="s">
        <v>306</v>
      </c>
    </row>
    <row r="31" spans="1:27" ht="24.75" customHeight="1">
      <c r="B31" s="24" t="s">
        <v>43</v>
      </c>
      <c r="D31" s="24" t="s">
        <v>305</v>
      </c>
      <c r="F31" s="66">
        <v>45879</v>
      </c>
    </row>
  </sheetData>
  <autoFilter ref="B1:B31" xr:uid="{00000000-0001-0000-0200-000000000000}"/>
  <sortState xmlns:xlrd2="http://schemas.microsoft.com/office/spreadsheetml/2017/richdata2" ref="A7:Y10">
    <sortCondition ref="B7:B10"/>
  </sortState>
  <mergeCells count="12">
    <mergeCell ref="A1:Y1"/>
    <mergeCell ref="G5:H5"/>
    <mergeCell ref="G4:H4"/>
    <mergeCell ref="I4:J4"/>
    <mergeCell ref="I5:J5"/>
    <mergeCell ref="K4:L4"/>
    <mergeCell ref="K5:L5"/>
    <mergeCell ref="V5:W5"/>
    <mergeCell ref="V4:W4"/>
    <mergeCell ref="Q5:R5"/>
    <mergeCell ref="Q4:R4"/>
    <mergeCell ref="B3:Z3"/>
  </mergeCells>
  <phoneticPr fontId="1" type="noConversion"/>
  <pageMargins left="0.7" right="0.7" top="0.75" bottom="0.75" header="0.3" footer="0.3"/>
  <pageSetup paperSize="9" scale="21" fitToHeight="4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Звання!$A$1:$A$67</xm:f>
          </x14:formula1>
          <xm:sqref>A30:A1048576 A6:A25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67"/>
  <sheetViews>
    <sheetView topLeftCell="A34" zoomScale="115" zoomScaleNormal="115" workbookViewId="0">
      <selection activeCell="O52" sqref="A1:XFD1048576"/>
    </sheetView>
  </sheetViews>
  <sheetFormatPr defaultColWidth="9.125" defaultRowHeight="15"/>
  <cols>
    <col min="1" max="1" width="41.125" style="9" bestFit="1" customWidth="1"/>
    <col min="2" max="2" width="0" style="9" hidden="1" customWidth="1"/>
    <col min="3" max="3" width="40.125" style="9" hidden="1" customWidth="1"/>
    <col min="4" max="4" width="30.625" style="9" hidden="1" customWidth="1"/>
    <col min="5" max="5" width="16.125" style="9" hidden="1" customWidth="1"/>
    <col min="6" max="13" width="0" style="9" hidden="1" customWidth="1"/>
    <col min="14" max="16384" width="9.125" style="9"/>
  </cols>
  <sheetData>
    <row r="1" spans="1:11" ht="15" customHeight="1">
      <c r="A1" s="9" t="s">
        <v>46</v>
      </c>
      <c r="C1" s="9" t="s">
        <v>46</v>
      </c>
      <c r="D1" s="9" t="s">
        <v>47</v>
      </c>
      <c r="E1" s="9" t="s">
        <v>16</v>
      </c>
      <c r="F1" s="9" t="s">
        <v>46</v>
      </c>
      <c r="G1" s="9" t="s">
        <v>47</v>
      </c>
      <c r="H1" s="9" t="s">
        <v>16</v>
      </c>
      <c r="I1" s="9" t="s">
        <v>46</v>
      </c>
      <c r="J1" s="9" t="s">
        <v>47</v>
      </c>
      <c r="K1" s="9" t="s">
        <v>16</v>
      </c>
    </row>
    <row r="2" spans="1:11">
      <c r="A2" s="9" t="s">
        <v>48</v>
      </c>
      <c r="C2" s="9" t="s">
        <v>49</v>
      </c>
      <c r="D2" s="9" t="s">
        <v>50</v>
      </c>
      <c r="E2" s="9" t="s">
        <v>51</v>
      </c>
      <c r="F2" s="9" t="s">
        <v>49</v>
      </c>
      <c r="G2" s="9" t="s">
        <v>50</v>
      </c>
      <c r="H2" s="9" t="s">
        <v>51</v>
      </c>
      <c r="I2" s="9" t="s">
        <v>49</v>
      </c>
      <c r="J2" s="9" t="s">
        <v>50</v>
      </c>
      <c r="K2" s="9" t="s">
        <v>51</v>
      </c>
    </row>
    <row r="3" spans="1:11">
      <c r="A3" s="9" t="s">
        <v>52</v>
      </c>
      <c r="C3" s="9" t="s">
        <v>53</v>
      </c>
      <c r="D3" s="9" t="s">
        <v>54</v>
      </c>
      <c r="E3" s="9" t="s">
        <v>55</v>
      </c>
      <c r="F3" s="9" t="s">
        <v>53</v>
      </c>
      <c r="G3" s="9" t="s">
        <v>54</v>
      </c>
      <c r="H3" s="9" t="s">
        <v>55</v>
      </c>
      <c r="I3" s="9" t="s">
        <v>53</v>
      </c>
      <c r="J3" s="9" t="s">
        <v>54</v>
      </c>
      <c r="K3" s="9" t="s">
        <v>55</v>
      </c>
    </row>
    <row r="4" spans="1:11" ht="15" customHeight="1">
      <c r="A4" s="9" t="s">
        <v>49</v>
      </c>
      <c r="C4" s="9" t="s">
        <v>56</v>
      </c>
      <c r="D4" s="9" t="s">
        <v>57</v>
      </c>
      <c r="E4" s="9" t="s">
        <v>58</v>
      </c>
      <c r="F4" s="9" t="s">
        <v>56</v>
      </c>
      <c r="G4" s="9" t="s">
        <v>57</v>
      </c>
      <c r="H4" s="9" t="s">
        <v>58</v>
      </c>
      <c r="I4" s="9" t="s">
        <v>56</v>
      </c>
      <c r="J4" s="9" t="s">
        <v>57</v>
      </c>
      <c r="K4" s="9" t="s">
        <v>58</v>
      </c>
    </row>
    <row r="5" spans="1:11">
      <c r="A5" s="9" t="s">
        <v>59</v>
      </c>
      <c r="C5" s="9" t="s">
        <v>60</v>
      </c>
      <c r="D5" s="9" t="s">
        <v>18</v>
      </c>
      <c r="E5" s="17" t="s">
        <v>61</v>
      </c>
      <c r="F5" s="9" t="s">
        <v>60</v>
      </c>
      <c r="G5" s="9" t="s">
        <v>18</v>
      </c>
      <c r="H5" s="17" t="s">
        <v>61</v>
      </c>
      <c r="I5" s="9" t="s">
        <v>60</v>
      </c>
      <c r="J5" s="9" t="s">
        <v>18</v>
      </c>
      <c r="K5" s="17" t="s">
        <v>61</v>
      </c>
    </row>
    <row r="6" spans="1:11">
      <c r="A6" s="9" t="s">
        <v>53</v>
      </c>
      <c r="C6" s="9" t="s">
        <v>62</v>
      </c>
      <c r="D6" s="9" t="s">
        <v>19</v>
      </c>
      <c r="E6" s="17" t="s">
        <v>61</v>
      </c>
      <c r="F6" s="9" t="s">
        <v>62</v>
      </c>
      <c r="G6" s="9" t="s">
        <v>19</v>
      </c>
      <c r="H6" s="17" t="s">
        <v>61</v>
      </c>
      <c r="I6" s="9" t="s">
        <v>62</v>
      </c>
      <c r="J6" s="9" t="s">
        <v>19</v>
      </c>
      <c r="K6" s="17" t="s">
        <v>61</v>
      </c>
    </row>
    <row r="7" spans="1:11">
      <c r="A7" s="9" t="s">
        <v>63</v>
      </c>
      <c r="C7" s="9" t="s">
        <v>64</v>
      </c>
      <c r="D7" s="9" t="s">
        <v>65</v>
      </c>
      <c r="E7" s="17" t="s">
        <v>61</v>
      </c>
      <c r="F7" s="9" t="s">
        <v>64</v>
      </c>
      <c r="G7" s="9" t="s">
        <v>65</v>
      </c>
      <c r="H7" s="17" t="s">
        <v>61</v>
      </c>
      <c r="I7" s="9" t="s">
        <v>64</v>
      </c>
      <c r="J7" s="9" t="s">
        <v>65</v>
      </c>
      <c r="K7" s="17" t="s">
        <v>61</v>
      </c>
    </row>
    <row r="8" spans="1:11">
      <c r="A8" s="9" t="s">
        <v>56</v>
      </c>
      <c r="C8" s="9" t="s">
        <v>13</v>
      </c>
      <c r="D8" s="9" t="s">
        <v>66</v>
      </c>
      <c r="E8" s="17" t="s">
        <v>61</v>
      </c>
      <c r="F8" s="9" t="s">
        <v>13</v>
      </c>
      <c r="G8" s="9" t="s">
        <v>66</v>
      </c>
      <c r="H8" s="17" t="s">
        <v>61</v>
      </c>
      <c r="I8" s="9" t="s">
        <v>13</v>
      </c>
      <c r="J8" s="9" t="s">
        <v>66</v>
      </c>
      <c r="K8" s="17" t="s">
        <v>61</v>
      </c>
    </row>
    <row r="9" spans="1:11">
      <c r="A9" s="9" t="s">
        <v>60</v>
      </c>
      <c r="C9" s="9" t="s">
        <v>67</v>
      </c>
      <c r="D9" s="9" t="s">
        <v>68</v>
      </c>
      <c r="E9" s="17" t="s">
        <v>61</v>
      </c>
      <c r="F9" s="9" t="s">
        <v>67</v>
      </c>
      <c r="G9" s="9" t="s">
        <v>68</v>
      </c>
      <c r="H9" s="17" t="s">
        <v>61</v>
      </c>
      <c r="I9" s="9" t="s">
        <v>67</v>
      </c>
      <c r="J9" s="9" t="s">
        <v>68</v>
      </c>
      <c r="K9" s="17" t="s">
        <v>61</v>
      </c>
    </row>
    <row r="10" spans="1:11">
      <c r="A10" s="9" t="s">
        <v>62</v>
      </c>
      <c r="C10" s="9" t="s">
        <v>69</v>
      </c>
      <c r="D10" s="9" t="s">
        <v>70</v>
      </c>
      <c r="E10" s="17" t="s">
        <v>61</v>
      </c>
      <c r="F10" s="9" t="s">
        <v>69</v>
      </c>
      <c r="G10" s="9" t="s">
        <v>70</v>
      </c>
      <c r="H10" s="17" t="s">
        <v>61</v>
      </c>
      <c r="I10" s="9" t="s">
        <v>69</v>
      </c>
      <c r="J10" s="9" t="s">
        <v>70</v>
      </c>
      <c r="K10" s="17" t="s">
        <v>61</v>
      </c>
    </row>
    <row r="11" spans="1:11">
      <c r="A11" s="9" t="s">
        <v>64</v>
      </c>
      <c r="C11" s="9" t="s">
        <v>71</v>
      </c>
      <c r="D11" s="9" t="s">
        <v>72</v>
      </c>
      <c r="E11" s="17" t="s">
        <v>61</v>
      </c>
      <c r="F11" s="9" t="s">
        <v>71</v>
      </c>
      <c r="G11" s="9" t="s">
        <v>72</v>
      </c>
      <c r="H11" s="17" t="s">
        <v>61</v>
      </c>
      <c r="I11" s="9" t="s">
        <v>71</v>
      </c>
      <c r="J11" s="9" t="s">
        <v>72</v>
      </c>
      <c r="K11" s="17" t="s">
        <v>61</v>
      </c>
    </row>
    <row r="12" spans="1:11">
      <c r="A12" s="9" t="s">
        <v>13</v>
      </c>
      <c r="C12" s="9" t="s">
        <v>14</v>
      </c>
      <c r="D12" s="9" t="s">
        <v>73</v>
      </c>
      <c r="E12" s="17" t="s">
        <v>61</v>
      </c>
      <c r="F12" s="9" t="s">
        <v>14</v>
      </c>
      <c r="G12" s="9" t="s">
        <v>73</v>
      </c>
      <c r="H12" s="17" t="s">
        <v>61</v>
      </c>
      <c r="I12" s="9" t="s">
        <v>14</v>
      </c>
      <c r="J12" s="9" t="s">
        <v>73</v>
      </c>
      <c r="K12" s="17" t="s">
        <v>61</v>
      </c>
    </row>
    <row r="13" spans="1:11">
      <c r="A13" s="9" t="s">
        <v>67</v>
      </c>
      <c r="C13" s="9" t="s">
        <v>74</v>
      </c>
      <c r="D13" s="9" t="s">
        <v>75</v>
      </c>
      <c r="E13" s="17" t="s">
        <v>61</v>
      </c>
      <c r="F13" s="9" t="s">
        <v>74</v>
      </c>
      <c r="G13" s="9" t="s">
        <v>75</v>
      </c>
      <c r="H13" s="17" t="s">
        <v>61</v>
      </c>
      <c r="I13" s="9" t="s">
        <v>74</v>
      </c>
      <c r="J13" s="9" t="s">
        <v>75</v>
      </c>
      <c r="K13" s="17" t="s">
        <v>61</v>
      </c>
    </row>
    <row r="14" spans="1:11">
      <c r="A14" s="9" t="s">
        <v>69</v>
      </c>
      <c r="C14" s="9" t="s">
        <v>76</v>
      </c>
      <c r="D14" s="9" t="s">
        <v>77</v>
      </c>
      <c r="E14" s="17" t="s">
        <v>61</v>
      </c>
      <c r="F14" s="9" t="s">
        <v>76</v>
      </c>
      <c r="G14" s="9" t="s">
        <v>77</v>
      </c>
      <c r="H14" s="17" t="s">
        <v>61</v>
      </c>
      <c r="I14" s="9" t="s">
        <v>76</v>
      </c>
      <c r="J14" s="9" t="s">
        <v>77</v>
      </c>
      <c r="K14" s="17" t="s">
        <v>61</v>
      </c>
    </row>
    <row r="15" spans="1:11">
      <c r="A15" s="9" t="s">
        <v>71</v>
      </c>
      <c r="C15" s="9" t="s">
        <v>78</v>
      </c>
      <c r="D15" s="9" t="s">
        <v>79</v>
      </c>
      <c r="E15" s="17" t="s">
        <v>61</v>
      </c>
      <c r="F15" s="9" t="s">
        <v>78</v>
      </c>
      <c r="G15" s="9" t="s">
        <v>79</v>
      </c>
      <c r="H15" s="17" t="s">
        <v>61</v>
      </c>
      <c r="I15" s="9" t="s">
        <v>78</v>
      </c>
      <c r="J15" s="9" t="s">
        <v>79</v>
      </c>
      <c r="K15" s="17" t="s">
        <v>61</v>
      </c>
    </row>
    <row r="16" spans="1:11">
      <c r="A16" s="9" t="s">
        <v>14</v>
      </c>
      <c r="C16" s="9" t="s">
        <v>15</v>
      </c>
      <c r="D16" s="17" t="s">
        <v>61</v>
      </c>
      <c r="E16" s="17" t="s">
        <v>61</v>
      </c>
      <c r="F16" s="9" t="s">
        <v>15</v>
      </c>
      <c r="G16" s="17" t="s">
        <v>61</v>
      </c>
      <c r="H16" s="17" t="s">
        <v>61</v>
      </c>
      <c r="I16" s="9" t="s">
        <v>15</v>
      </c>
      <c r="J16" s="17" t="s">
        <v>61</v>
      </c>
      <c r="K16" s="17" t="s">
        <v>61</v>
      </c>
    </row>
    <row r="17" spans="1:11">
      <c r="A17" s="9" t="s">
        <v>74</v>
      </c>
      <c r="C17" s="9" t="s">
        <v>80</v>
      </c>
      <c r="D17" s="17" t="s">
        <v>61</v>
      </c>
      <c r="E17" s="17" t="s">
        <v>61</v>
      </c>
      <c r="F17" s="9" t="s">
        <v>80</v>
      </c>
      <c r="G17" s="17" t="s">
        <v>61</v>
      </c>
      <c r="H17" s="17" t="s">
        <v>61</v>
      </c>
      <c r="I17" s="9" t="s">
        <v>80</v>
      </c>
      <c r="J17" s="17" t="s">
        <v>61</v>
      </c>
      <c r="K17" s="17" t="s">
        <v>61</v>
      </c>
    </row>
    <row r="18" spans="1:11">
      <c r="A18" s="9" t="s">
        <v>76</v>
      </c>
      <c r="C18" s="9" t="s">
        <v>81</v>
      </c>
      <c r="D18" s="17" t="s">
        <v>61</v>
      </c>
      <c r="E18" s="17" t="s">
        <v>61</v>
      </c>
      <c r="F18" s="9" t="s">
        <v>81</v>
      </c>
      <c r="G18" s="17" t="s">
        <v>61</v>
      </c>
      <c r="H18" s="17" t="s">
        <v>61</v>
      </c>
      <c r="I18" s="9" t="s">
        <v>81</v>
      </c>
      <c r="J18" s="17" t="s">
        <v>61</v>
      </c>
      <c r="K18" s="17" t="s">
        <v>61</v>
      </c>
    </row>
    <row r="19" spans="1:11">
      <c r="A19" s="9" t="s">
        <v>78</v>
      </c>
      <c r="C19" s="9" t="s">
        <v>82</v>
      </c>
      <c r="D19" s="17" t="s">
        <v>61</v>
      </c>
      <c r="E19" s="17" t="s">
        <v>61</v>
      </c>
      <c r="F19" s="9" t="s">
        <v>82</v>
      </c>
      <c r="G19" s="17" t="s">
        <v>61</v>
      </c>
      <c r="H19" s="17" t="s">
        <v>61</v>
      </c>
      <c r="I19" s="9" t="s">
        <v>82</v>
      </c>
      <c r="J19" s="17" t="s">
        <v>61</v>
      </c>
      <c r="K19" s="17" t="s">
        <v>61</v>
      </c>
    </row>
    <row r="20" spans="1:11">
      <c r="A20" s="9" t="s">
        <v>15</v>
      </c>
      <c r="C20" s="9" t="s">
        <v>83</v>
      </c>
      <c r="D20" s="17" t="s">
        <v>61</v>
      </c>
      <c r="E20" s="17" t="s">
        <v>61</v>
      </c>
      <c r="F20" s="9" t="s">
        <v>83</v>
      </c>
      <c r="G20" s="17" t="s">
        <v>61</v>
      </c>
      <c r="H20" s="17" t="s">
        <v>61</v>
      </c>
      <c r="I20" s="9" t="s">
        <v>83</v>
      </c>
      <c r="J20" s="17" t="s">
        <v>61</v>
      </c>
      <c r="K20" s="17" t="s">
        <v>61</v>
      </c>
    </row>
    <row r="21" spans="1:11">
      <c r="A21" s="9" t="s">
        <v>80</v>
      </c>
      <c r="C21" s="9" t="s">
        <v>84</v>
      </c>
      <c r="D21" s="17" t="s">
        <v>61</v>
      </c>
      <c r="E21" s="17" t="s">
        <v>61</v>
      </c>
      <c r="F21" s="9" t="s">
        <v>84</v>
      </c>
      <c r="G21" s="17" t="s">
        <v>61</v>
      </c>
      <c r="H21" s="17" t="s">
        <v>61</v>
      </c>
      <c r="I21" s="9" t="s">
        <v>84</v>
      </c>
      <c r="J21" s="17" t="s">
        <v>61</v>
      </c>
      <c r="K21" s="17" t="s">
        <v>61</v>
      </c>
    </row>
    <row r="22" spans="1:11">
      <c r="A22" s="9" t="s">
        <v>81</v>
      </c>
      <c r="C22" s="9" t="s">
        <v>85</v>
      </c>
      <c r="D22" s="17" t="s">
        <v>61</v>
      </c>
      <c r="E22" s="17" t="s">
        <v>61</v>
      </c>
      <c r="F22" s="9" t="s">
        <v>85</v>
      </c>
      <c r="G22" s="17" t="s">
        <v>61</v>
      </c>
      <c r="H22" s="17" t="s">
        <v>61</v>
      </c>
      <c r="I22" s="9" t="s">
        <v>85</v>
      </c>
      <c r="J22" s="17" t="s">
        <v>61</v>
      </c>
      <c r="K22" s="17" t="s">
        <v>61</v>
      </c>
    </row>
    <row r="23" spans="1:11">
      <c r="A23" s="9" t="s">
        <v>82</v>
      </c>
      <c r="C23" s="9" t="s">
        <v>86</v>
      </c>
      <c r="D23" s="17" t="s">
        <v>61</v>
      </c>
      <c r="E23" s="17" t="s">
        <v>61</v>
      </c>
      <c r="F23" s="9" t="s">
        <v>86</v>
      </c>
      <c r="G23" s="17" t="s">
        <v>61</v>
      </c>
      <c r="H23" s="17" t="s">
        <v>61</v>
      </c>
      <c r="I23" s="9" t="s">
        <v>86</v>
      </c>
      <c r="J23" s="17" t="s">
        <v>61</v>
      </c>
      <c r="K23" s="17" t="s">
        <v>61</v>
      </c>
    </row>
    <row r="24" spans="1:11">
      <c r="A24" s="9" t="s">
        <v>83</v>
      </c>
      <c r="C24" s="9" t="s">
        <v>87</v>
      </c>
      <c r="D24" s="17" t="s">
        <v>61</v>
      </c>
      <c r="E24" s="17" t="s">
        <v>61</v>
      </c>
      <c r="F24" s="9" t="s">
        <v>87</v>
      </c>
      <c r="G24" s="17" t="s">
        <v>61</v>
      </c>
      <c r="H24" s="17" t="s">
        <v>61</v>
      </c>
      <c r="I24" s="9" t="s">
        <v>87</v>
      </c>
      <c r="J24" s="17" t="s">
        <v>61</v>
      </c>
      <c r="K24" s="17" t="s">
        <v>61</v>
      </c>
    </row>
    <row r="25" spans="1:11">
      <c r="A25" s="9" t="s">
        <v>84</v>
      </c>
      <c r="C25" s="9" t="s">
        <v>88</v>
      </c>
      <c r="D25" s="17" t="s">
        <v>61</v>
      </c>
      <c r="E25" s="17" t="s">
        <v>61</v>
      </c>
      <c r="F25" s="9" t="s">
        <v>88</v>
      </c>
      <c r="G25" s="17" t="s">
        <v>61</v>
      </c>
      <c r="H25" s="17" t="s">
        <v>61</v>
      </c>
      <c r="I25" s="9" t="s">
        <v>88</v>
      </c>
      <c r="J25" s="17" t="s">
        <v>61</v>
      </c>
      <c r="K25" s="17" t="s">
        <v>61</v>
      </c>
    </row>
    <row r="26" spans="1:11">
      <c r="A26" s="9" t="s">
        <v>85</v>
      </c>
      <c r="C26" s="9" t="s">
        <v>89</v>
      </c>
      <c r="D26" s="17" t="s">
        <v>61</v>
      </c>
      <c r="E26" s="17" t="s">
        <v>61</v>
      </c>
      <c r="F26" s="9" t="s">
        <v>89</v>
      </c>
      <c r="G26" s="17" t="s">
        <v>61</v>
      </c>
      <c r="H26" s="17" t="s">
        <v>61</v>
      </c>
      <c r="I26" s="9" t="s">
        <v>89</v>
      </c>
      <c r="J26" s="17" t="s">
        <v>61</v>
      </c>
      <c r="K26" s="17" t="s">
        <v>61</v>
      </c>
    </row>
    <row r="27" spans="1:11">
      <c r="A27" s="9" t="s">
        <v>86</v>
      </c>
      <c r="C27" s="9" t="s">
        <v>90</v>
      </c>
      <c r="D27" s="17" t="s">
        <v>61</v>
      </c>
      <c r="E27" s="17" t="s">
        <v>61</v>
      </c>
      <c r="F27" s="9" t="s">
        <v>90</v>
      </c>
      <c r="G27" s="17" t="s">
        <v>61</v>
      </c>
      <c r="H27" s="17" t="s">
        <v>61</v>
      </c>
      <c r="I27" s="9" t="s">
        <v>90</v>
      </c>
      <c r="J27" s="17" t="s">
        <v>61</v>
      </c>
      <c r="K27" s="17" t="s">
        <v>61</v>
      </c>
    </row>
    <row r="28" spans="1:11">
      <c r="A28" s="9" t="s">
        <v>87</v>
      </c>
      <c r="C28" s="9" t="s">
        <v>91</v>
      </c>
      <c r="D28" s="17" t="s">
        <v>61</v>
      </c>
      <c r="E28" s="17" t="s">
        <v>61</v>
      </c>
      <c r="F28" s="9" t="s">
        <v>91</v>
      </c>
      <c r="G28" s="17" t="s">
        <v>61</v>
      </c>
      <c r="H28" s="17" t="s">
        <v>61</v>
      </c>
      <c r="I28" s="9" t="s">
        <v>91</v>
      </c>
      <c r="J28" s="17" t="s">
        <v>61</v>
      </c>
      <c r="K28" s="17" t="s">
        <v>61</v>
      </c>
    </row>
    <row r="29" spans="1:11">
      <c r="A29" s="9" t="s">
        <v>88</v>
      </c>
      <c r="C29" s="9" t="s">
        <v>92</v>
      </c>
      <c r="D29" s="17" t="s">
        <v>61</v>
      </c>
      <c r="E29" s="17" t="s">
        <v>61</v>
      </c>
      <c r="F29" s="9" t="s">
        <v>92</v>
      </c>
      <c r="G29" s="17" t="s">
        <v>61</v>
      </c>
      <c r="H29" s="17" t="s">
        <v>61</v>
      </c>
      <c r="I29" s="9" t="s">
        <v>92</v>
      </c>
      <c r="J29" s="17" t="s">
        <v>61</v>
      </c>
      <c r="K29" s="17" t="s">
        <v>61</v>
      </c>
    </row>
    <row r="30" spans="1:11">
      <c r="A30" s="9" t="s">
        <v>89</v>
      </c>
      <c r="C30" s="9" t="s">
        <v>93</v>
      </c>
      <c r="D30" s="17" t="s">
        <v>61</v>
      </c>
      <c r="E30" s="17" t="s">
        <v>61</v>
      </c>
      <c r="F30" s="9" t="s">
        <v>93</v>
      </c>
      <c r="G30" s="17" t="s">
        <v>61</v>
      </c>
      <c r="H30" s="17" t="s">
        <v>61</v>
      </c>
      <c r="I30" s="9" t="s">
        <v>93</v>
      </c>
      <c r="J30" s="17" t="s">
        <v>61</v>
      </c>
      <c r="K30" s="17" t="s">
        <v>61</v>
      </c>
    </row>
    <row r="31" spans="1:11">
      <c r="A31" s="9" t="s">
        <v>90</v>
      </c>
      <c r="C31" s="9" t="s">
        <v>94</v>
      </c>
      <c r="D31" s="17" t="s">
        <v>61</v>
      </c>
      <c r="E31" s="17" t="s">
        <v>61</v>
      </c>
      <c r="F31" s="9" t="s">
        <v>94</v>
      </c>
      <c r="G31" s="17" t="s">
        <v>61</v>
      </c>
      <c r="H31" s="17" t="s">
        <v>61</v>
      </c>
      <c r="I31" s="9" t="s">
        <v>94</v>
      </c>
      <c r="J31" s="17" t="s">
        <v>61</v>
      </c>
      <c r="K31" s="17" t="s">
        <v>61</v>
      </c>
    </row>
    <row r="32" spans="1:11" ht="15" customHeight="1">
      <c r="A32" s="9" t="s">
        <v>91</v>
      </c>
      <c r="C32" s="9" t="s">
        <v>95</v>
      </c>
      <c r="D32" s="17" t="s">
        <v>61</v>
      </c>
      <c r="E32" s="17" t="s">
        <v>61</v>
      </c>
      <c r="F32" s="9" t="s">
        <v>95</v>
      </c>
      <c r="G32" s="17" t="s">
        <v>61</v>
      </c>
      <c r="H32" s="17" t="s">
        <v>61</v>
      </c>
      <c r="I32" s="9" t="s">
        <v>95</v>
      </c>
      <c r="J32" s="17" t="s">
        <v>61</v>
      </c>
      <c r="K32" s="17" t="s">
        <v>61</v>
      </c>
    </row>
    <row r="33" spans="1:11">
      <c r="A33" s="9" t="s">
        <v>92</v>
      </c>
      <c r="C33" s="9" t="s">
        <v>96</v>
      </c>
      <c r="D33" s="17" t="s">
        <v>61</v>
      </c>
      <c r="E33" s="17" t="s">
        <v>61</v>
      </c>
      <c r="F33" s="9" t="s">
        <v>96</v>
      </c>
      <c r="G33" s="17" t="s">
        <v>61</v>
      </c>
      <c r="H33" s="17" t="s">
        <v>61</v>
      </c>
      <c r="I33" s="9" t="s">
        <v>96</v>
      </c>
      <c r="J33" s="17" t="s">
        <v>61</v>
      </c>
      <c r="K33" s="17" t="s">
        <v>61</v>
      </c>
    </row>
    <row r="34" spans="1:11">
      <c r="A34" s="9" t="s">
        <v>93</v>
      </c>
      <c r="C34" s="9" t="s">
        <v>97</v>
      </c>
      <c r="D34" s="17" t="s">
        <v>61</v>
      </c>
      <c r="E34" s="17" t="s">
        <v>61</v>
      </c>
      <c r="F34" s="9" t="s">
        <v>97</v>
      </c>
      <c r="G34" s="17" t="s">
        <v>61</v>
      </c>
      <c r="H34" s="17" t="s">
        <v>61</v>
      </c>
      <c r="I34" s="9" t="s">
        <v>97</v>
      </c>
      <c r="J34" s="17" t="s">
        <v>61</v>
      </c>
      <c r="K34" s="17" t="s">
        <v>61</v>
      </c>
    </row>
    <row r="35" spans="1:11">
      <c r="A35" s="9" t="s">
        <v>94</v>
      </c>
      <c r="C35" s="9" t="s">
        <v>98</v>
      </c>
      <c r="D35" s="17" t="s">
        <v>61</v>
      </c>
      <c r="E35" s="17" t="s">
        <v>61</v>
      </c>
      <c r="F35" s="9" t="s">
        <v>98</v>
      </c>
      <c r="G35" s="17" t="s">
        <v>61</v>
      </c>
      <c r="H35" s="17" t="s">
        <v>61</v>
      </c>
      <c r="I35" s="9" t="s">
        <v>98</v>
      </c>
      <c r="J35" s="17" t="s">
        <v>61</v>
      </c>
      <c r="K35" s="17" t="s">
        <v>61</v>
      </c>
    </row>
    <row r="36" spans="1:11">
      <c r="A36" s="9" t="s">
        <v>47</v>
      </c>
      <c r="C36" s="9" t="s">
        <v>99</v>
      </c>
      <c r="D36" s="17" t="s">
        <v>61</v>
      </c>
      <c r="E36" s="17" t="s">
        <v>61</v>
      </c>
      <c r="F36" s="9" t="s">
        <v>99</v>
      </c>
      <c r="G36" s="17" t="s">
        <v>61</v>
      </c>
      <c r="H36" s="17" t="s">
        <v>61</v>
      </c>
      <c r="I36" s="9" t="s">
        <v>99</v>
      </c>
      <c r="J36" s="17" t="s">
        <v>61</v>
      </c>
      <c r="K36" s="17" t="s">
        <v>61</v>
      </c>
    </row>
    <row r="37" spans="1:11">
      <c r="A37" s="9" t="s">
        <v>100</v>
      </c>
      <c r="C37" s="9" t="s">
        <v>101</v>
      </c>
      <c r="D37" s="17" t="s">
        <v>61</v>
      </c>
      <c r="E37" s="17" t="s">
        <v>61</v>
      </c>
      <c r="F37" s="9" t="s">
        <v>101</v>
      </c>
      <c r="G37" s="17" t="s">
        <v>61</v>
      </c>
      <c r="H37" s="17" t="s">
        <v>61</v>
      </c>
      <c r="I37" s="9" t="s">
        <v>101</v>
      </c>
      <c r="J37" s="17" t="s">
        <v>61</v>
      </c>
      <c r="K37" s="17" t="s">
        <v>61</v>
      </c>
    </row>
    <row r="38" spans="1:11">
      <c r="A38" s="9" t="s">
        <v>50</v>
      </c>
      <c r="C38" s="9" t="s">
        <v>102</v>
      </c>
      <c r="D38" s="17" t="s">
        <v>61</v>
      </c>
      <c r="E38" s="17" t="s">
        <v>61</v>
      </c>
      <c r="F38" s="9" t="s">
        <v>102</v>
      </c>
      <c r="G38" s="17" t="s">
        <v>61</v>
      </c>
      <c r="H38" s="17" t="s">
        <v>61</v>
      </c>
      <c r="I38" s="9" t="s">
        <v>102</v>
      </c>
      <c r="J38" s="17" t="s">
        <v>61</v>
      </c>
      <c r="K38" s="17" t="s">
        <v>61</v>
      </c>
    </row>
    <row r="39" spans="1:11">
      <c r="A39" s="9" t="s">
        <v>54</v>
      </c>
      <c r="C39" s="9" t="s">
        <v>103</v>
      </c>
      <c r="D39" s="17" t="s">
        <v>61</v>
      </c>
      <c r="E39" s="17" t="s">
        <v>61</v>
      </c>
      <c r="F39" s="9" t="s">
        <v>103</v>
      </c>
      <c r="G39" s="17" t="s">
        <v>61</v>
      </c>
      <c r="H39" s="17" t="s">
        <v>61</v>
      </c>
      <c r="I39" s="9" t="s">
        <v>103</v>
      </c>
      <c r="J39" s="17" t="s">
        <v>61</v>
      </c>
      <c r="K39" s="17" t="s">
        <v>61</v>
      </c>
    </row>
    <row r="40" spans="1:11" ht="15" customHeight="1">
      <c r="A40" s="9" t="s">
        <v>57</v>
      </c>
      <c r="C40" s="9" t="s">
        <v>104</v>
      </c>
      <c r="D40" s="17" t="s">
        <v>61</v>
      </c>
      <c r="E40" s="17" t="s">
        <v>61</v>
      </c>
      <c r="F40" s="9" t="s">
        <v>104</v>
      </c>
      <c r="G40" s="17" t="s">
        <v>61</v>
      </c>
      <c r="H40" s="17" t="s">
        <v>61</v>
      </c>
      <c r="I40" s="9" t="s">
        <v>104</v>
      </c>
      <c r="J40" s="17" t="s">
        <v>61</v>
      </c>
      <c r="K40" s="17" t="s">
        <v>61</v>
      </c>
    </row>
    <row r="41" spans="1:11">
      <c r="A41" s="9" t="s">
        <v>18</v>
      </c>
      <c r="C41" s="9" t="s">
        <v>87</v>
      </c>
      <c r="D41" s="17" t="s">
        <v>61</v>
      </c>
      <c r="E41" s="17" t="s">
        <v>61</v>
      </c>
      <c r="F41" s="9" t="s">
        <v>87</v>
      </c>
      <c r="G41" s="17" t="s">
        <v>61</v>
      </c>
      <c r="H41" s="17" t="s">
        <v>61</v>
      </c>
      <c r="I41" s="9" t="s">
        <v>87</v>
      </c>
      <c r="J41" s="17" t="s">
        <v>61</v>
      </c>
      <c r="K41" s="17" t="s">
        <v>61</v>
      </c>
    </row>
    <row r="42" spans="1:11">
      <c r="A42" s="9" t="s">
        <v>19</v>
      </c>
      <c r="C42" s="9" t="s">
        <v>91</v>
      </c>
      <c r="D42" s="17" t="s">
        <v>61</v>
      </c>
      <c r="E42" s="17" t="s">
        <v>61</v>
      </c>
      <c r="F42" s="9" t="s">
        <v>91</v>
      </c>
      <c r="G42" s="17" t="s">
        <v>61</v>
      </c>
      <c r="H42" s="17" t="s">
        <v>61</v>
      </c>
      <c r="I42" s="9" t="s">
        <v>91</v>
      </c>
      <c r="J42" s="17" t="s">
        <v>61</v>
      </c>
      <c r="K42" s="17" t="s">
        <v>61</v>
      </c>
    </row>
    <row r="43" spans="1:11">
      <c r="A43" s="9" t="s">
        <v>65</v>
      </c>
    </row>
    <row r="44" spans="1:11">
      <c r="A44" s="9" t="s">
        <v>16</v>
      </c>
    </row>
    <row r="45" spans="1:11">
      <c r="A45" s="9" t="s">
        <v>17</v>
      </c>
    </row>
    <row r="46" spans="1:11">
      <c r="A46" s="9" t="s">
        <v>95</v>
      </c>
    </row>
    <row r="47" spans="1:11">
      <c r="A47" s="9" t="s">
        <v>96</v>
      </c>
    </row>
    <row r="48" spans="1:11">
      <c r="A48" s="9" t="s">
        <v>97</v>
      </c>
    </row>
    <row r="49" spans="1:1">
      <c r="A49" s="9" t="s">
        <v>98</v>
      </c>
    </row>
    <row r="50" spans="1:1">
      <c r="A50" s="9" t="s">
        <v>99</v>
      </c>
    </row>
    <row r="51" spans="1:1">
      <c r="A51" s="9" t="s">
        <v>101</v>
      </c>
    </row>
    <row r="52" spans="1:1">
      <c r="A52" s="9" t="s">
        <v>102</v>
      </c>
    </row>
    <row r="53" spans="1:1">
      <c r="A53" s="9" t="s">
        <v>103</v>
      </c>
    </row>
    <row r="54" spans="1:1">
      <c r="A54" s="9" t="s">
        <v>104</v>
      </c>
    </row>
    <row r="55" spans="1:1">
      <c r="A55" s="9" t="s">
        <v>87</v>
      </c>
    </row>
    <row r="56" spans="1:1">
      <c r="A56" s="9" t="s">
        <v>91</v>
      </c>
    </row>
    <row r="57" spans="1:1">
      <c r="A57" s="9" t="s">
        <v>66</v>
      </c>
    </row>
    <row r="58" spans="1:1">
      <c r="A58" s="9" t="s">
        <v>68</v>
      </c>
    </row>
    <row r="59" spans="1:1">
      <c r="A59" s="9" t="s">
        <v>70</v>
      </c>
    </row>
    <row r="60" spans="1:1">
      <c r="A60" s="9" t="s">
        <v>72</v>
      </c>
    </row>
    <row r="61" spans="1:1">
      <c r="A61" s="9" t="s">
        <v>73</v>
      </c>
    </row>
    <row r="62" spans="1:1">
      <c r="A62" s="9" t="s">
        <v>75</v>
      </c>
    </row>
    <row r="63" spans="1:1">
      <c r="A63" s="9" t="s">
        <v>77</v>
      </c>
    </row>
    <row r="64" spans="1:1">
      <c r="A64" s="9" t="s">
        <v>79</v>
      </c>
    </row>
    <row r="65" spans="1:1">
      <c r="A65" s="9" t="s">
        <v>51</v>
      </c>
    </row>
    <row r="66" spans="1:1">
      <c r="A66" s="9" t="s">
        <v>55</v>
      </c>
    </row>
    <row r="67" spans="1:1">
      <c r="A67" s="9" t="s">
        <v>58</v>
      </c>
    </row>
  </sheetData>
  <sheetProtection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01f0a1c-5184-4363-bdcf-6190dfd07041}" enabled="1" method="Privileged" siteId="{43a7b066-fe01-43db-b0ea-a9c1f1a18fc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Титульна сторінка</vt:lpstr>
      <vt:lpstr>1. ШПО</vt:lpstr>
      <vt:lpstr>2. ООС</vt:lpstr>
      <vt:lpstr>Звання</vt:lpstr>
      <vt:lpstr>'1. ШПО'!Print_Area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Reva, Oleksii</dc:creator>
  <cp:lastModifiedBy>PROFESSOR</cp:lastModifiedBy>
  <cp:revision/>
  <cp:lastPrinted>2025-08-17T16:04:41Z</cp:lastPrinted>
  <dcterms:created xsi:type="dcterms:W3CDTF">2023-10-12T10:15:26Z</dcterms:created>
  <dcterms:modified xsi:type="dcterms:W3CDTF">2025-09-03T15:44:46Z</dcterms:modified>
</cp:coreProperties>
</file>