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Користувач\OneDrive\Desktop\Сигнал\Моя папка\Книга обліку особового складу 1НБ\"/>
    </mc:Choice>
  </mc:AlternateContent>
  <xr:revisionPtr revIDLastSave="0" documentId="13_ncr:1_{12F8F62D-2975-44A7-93B3-663EE169DBB7}" xr6:coauthVersionLast="47" xr6:coauthVersionMax="47" xr10:uidLastSave="{00000000-0000-0000-0000-000000000000}"/>
  <bookViews>
    <workbookView xWindow="-108" yWindow="-108" windowWidth="23256" windowHeight="12456" tabRatio="898" firstSheet="1" activeTab="1" xr2:uid="{00000000-000D-0000-FFFF-FFFF00000000}"/>
  </bookViews>
  <sheets>
    <sheet name="Титульна сторінка" sheetId="3" r:id="rId1"/>
    <sheet name="1. ШПО" sheetId="4"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externalReferences>
    <externalReference r:id="rId13"/>
  </externalReferences>
  <definedNames>
    <definedName name="_xlnm._FilterDatabase" localSheetId="1" hidden="1">'1. ШПО'!$A$4:$G$4</definedName>
    <definedName name="_xlnm._FilterDatabase" localSheetId="2" hidden="1">'2. ООС'!$A$6:$AE$6</definedName>
    <definedName name="_xlnm.Print_Area" localSheetId="1">'1. ШПО'!$A$2:$G$154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6" i="7" l="1"/>
  <c r="D26" i="7" s="1"/>
  <c r="C26" i="7" s="1"/>
  <c r="E25" i="7"/>
  <c r="D25" i="7" s="1"/>
  <c r="C25" i="7" s="1"/>
  <c r="N13" i="15" l="1"/>
  <c r="N12" i="15"/>
  <c r="N11" i="15"/>
  <c r="N10" i="15"/>
  <c r="N9" i="15"/>
  <c r="AX8" i="15"/>
  <c r="AW8" i="15"/>
  <c r="AV8" i="15"/>
  <c r="AU8" i="15"/>
  <c r="AT8" i="15"/>
  <c r="AS8" i="15"/>
  <c r="AR8" i="15"/>
  <c r="AQ8" i="15"/>
  <c r="AP8" i="15"/>
  <c r="AO8" i="15"/>
  <c r="AN8" i="15"/>
  <c r="AM8" i="15"/>
  <c r="AL8" i="15"/>
  <c r="AK8" i="15"/>
  <c r="AJ8" i="15"/>
  <c r="AI8" i="15"/>
  <c r="AH8" i="15"/>
  <c r="AG8" i="15"/>
  <c r="AF8" i="15"/>
  <c r="AE8" i="15"/>
  <c r="AD8" i="15"/>
  <c r="AC8" i="15"/>
  <c r="AB8" i="15"/>
  <c r="AA8" i="15"/>
  <c r="Z8" i="15"/>
  <c r="Y8" i="15"/>
  <c r="X8" i="15"/>
  <c r="W8" i="15"/>
  <c r="V8" i="15"/>
  <c r="U8" i="15"/>
  <c r="T8" i="15"/>
  <c r="S8" i="15"/>
  <c r="R8" i="15"/>
  <c r="Q8" i="15"/>
  <c r="P8" i="15"/>
  <c r="O8" i="15"/>
  <c r="M8" i="15"/>
  <c r="L8" i="15"/>
  <c r="K8" i="15"/>
  <c r="J8" i="15"/>
  <c r="N8" i="15" s="1"/>
  <c r="I8" i="15"/>
  <c r="H8" i="15"/>
  <c r="G8" i="15"/>
  <c r="F8" i="15"/>
  <c r="E8" i="15"/>
  <c r="D8" i="15"/>
  <c r="C8" i="15"/>
  <c r="B8" i="15"/>
  <c r="A7" i="15"/>
  <c r="B7" i="15" s="1"/>
  <c r="F7" i="15" s="1"/>
  <c r="J7" i="15" s="1"/>
  <c r="N7" i="15" s="1"/>
  <c r="O7" i="15" s="1"/>
  <c r="S7" i="15" s="1"/>
  <c r="W7" i="15" s="1"/>
  <c r="AA7" i="15" s="1"/>
  <c r="AE7" i="15" s="1"/>
  <c r="AI7" i="15" s="1"/>
  <c r="AM7" i="15" s="1"/>
  <c r="AQ7" i="15" s="1"/>
  <c r="AU7" i="15" s="1"/>
  <c r="AD15" i="7" l="1"/>
  <c r="AG53" i="7"/>
  <c r="AG91" i="7"/>
  <c r="AG129" i="7"/>
  <c r="AG157" i="7"/>
  <c r="AG15" i="7"/>
  <c r="D157" i="7"/>
  <c r="E157" i="7"/>
  <c r="F157" i="7"/>
  <c r="G157" i="7"/>
  <c r="H157" i="7"/>
  <c r="I157" i="7"/>
  <c r="J157" i="7"/>
  <c r="K157" i="7"/>
  <c r="L157" i="7"/>
  <c r="M157" i="7"/>
  <c r="N157" i="7"/>
  <c r="O157" i="7"/>
  <c r="P157" i="7"/>
  <c r="Q157" i="7"/>
  <c r="R157" i="7"/>
  <c r="S157" i="7"/>
  <c r="T157" i="7"/>
  <c r="U157" i="7"/>
  <c r="V157" i="7"/>
  <c r="W157" i="7"/>
  <c r="X157" i="7"/>
  <c r="Y157" i="7"/>
  <c r="Z157" i="7"/>
  <c r="AA157" i="7"/>
  <c r="AB157" i="7"/>
  <c r="AC157" i="7"/>
  <c r="AD157" i="7"/>
  <c r="AE157" i="7"/>
  <c r="AF157" i="7"/>
  <c r="C157" i="7"/>
  <c r="D129" i="7"/>
  <c r="E129" i="7"/>
  <c r="F129" i="7"/>
  <c r="G129" i="7"/>
  <c r="H129" i="7"/>
  <c r="I129" i="7"/>
  <c r="J129" i="7"/>
  <c r="K129" i="7"/>
  <c r="L129" i="7"/>
  <c r="M129" i="7"/>
  <c r="N129" i="7"/>
  <c r="O129" i="7"/>
  <c r="P129" i="7"/>
  <c r="Q129" i="7"/>
  <c r="R129" i="7"/>
  <c r="S129" i="7"/>
  <c r="T129" i="7"/>
  <c r="U129" i="7"/>
  <c r="V129" i="7"/>
  <c r="W129" i="7"/>
  <c r="X129" i="7"/>
  <c r="Y129" i="7"/>
  <c r="Z129" i="7"/>
  <c r="AA129" i="7"/>
  <c r="AB129" i="7"/>
  <c r="AC129" i="7"/>
  <c r="AD129" i="7"/>
  <c r="AE129" i="7"/>
  <c r="AF129" i="7"/>
  <c r="C129" i="7"/>
  <c r="D91" i="7"/>
  <c r="E91" i="7"/>
  <c r="F91" i="7"/>
  <c r="G91" i="7"/>
  <c r="H91" i="7"/>
  <c r="I91" i="7"/>
  <c r="J91" i="7"/>
  <c r="K91" i="7"/>
  <c r="L91" i="7"/>
  <c r="M91" i="7"/>
  <c r="N91" i="7"/>
  <c r="O91" i="7"/>
  <c r="P91" i="7"/>
  <c r="Q91" i="7"/>
  <c r="R91" i="7"/>
  <c r="S91" i="7"/>
  <c r="T91" i="7"/>
  <c r="U91" i="7"/>
  <c r="V91" i="7"/>
  <c r="W91" i="7"/>
  <c r="X91" i="7"/>
  <c r="Y91" i="7"/>
  <c r="Z91" i="7"/>
  <c r="AA91" i="7"/>
  <c r="AB91" i="7"/>
  <c r="AC91" i="7"/>
  <c r="AD91" i="7"/>
  <c r="AE91" i="7"/>
  <c r="AF91" i="7"/>
  <c r="C91" i="7"/>
  <c r="D53" i="7"/>
  <c r="E53" i="7"/>
  <c r="F53" i="7"/>
  <c r="G53" i="7"/>
  <c r="H53" i="7"/>
  <c r="I53" i="7"/>
  <c r="J53" i="7"/>
  <c r="K53" i="7"/>
  <c r="L53" i="7"/>
  <c r="M53" i="7"/>
  <c r="N53" i="7"/>
  <c r="O53" i="7"/>
  <c r="P53" i="7"/>
  <c r="Q53" i="7"/>
  <c r="R53" i="7"/>
  <c r="S53" i="7"/>
  <c r="T53" i="7"/>
  <c r="U53" i="7"/>
  <c r="V53" i="7"/>
  <c r="W53" i="7"/>
  <c r="X53" i="7"/>
  <c r="Y53" i="7"/>
  <c r="Z53" i="7"/>
  <c r="AA53" i="7"/>
  <c r="AB53" i="7"/>
  <c r="AC53" i="7"/>
  <c r="AD53" i="7"/>
  <c r="AE53" i="7"/>
  <c r="AF53" i="7"/>
  <c r="C53" i="7"/>
  <c r="D15" i="7"/>
  <c r="E15" i="7"/>
  <c r="F15" i="7"/>
  <c r="G15" i="7"/>
  <c r="H15" i="7"/>
  <c r="I15" i="7"/>
  <c r="J15" i="7"/>
  <c r="K15" i="7"/>
  <c r="L15" i="7"/>
  <c r="M15" i="7"/>
  <c r="N15" i="7"/>
  <c r="O15" i="7"/>
  <c r="P15" i="7"/>
  <c r="Q15" i="7"/>
  <c r="R15" i="7"/>
  <c r="S15" i="7"/>
  <c r="T15" i="7"/>
  <c r="U15" i="7"/>
  <c r="V15" i="7"/>
  <c r="W15" i="7"/>
  <c r="X15" i="7"/>
  <c r="Y15" i="7"/>
  <c r="Z15" i="7"/>
  <c r="AA15" i="7"/>
  <c r="AB15" i="7"/>
  <c r="AC15" i="7"/>
  <c r="AE15" i="7"/>
  <c r="AF15" i="7"/>
  <c r="C15" i="7"/>
  <c r="AG158" i="7" l="1"/>
  <c r="F158" i="7" l="1"/>
  <c r="G158" i="7"/>
  <c r="H158" i="7"/>
  <c r="I158" i="7"/>
  <c r="J158" i="7"/>
  <c r="K158" i="7"/>
  <c r="L158" i="7"/>
  <c r="M158" i="7"/>
  <c r="N158" i="7"/>
  <c r="O158" i="7"/>
  <c r="P158" i="7"/>
  <c r="Q158" i="7"/>
  <c r="R158" i="7"/>
  <c r="S158" i="7"/>
  <c r="T158" i="7"/>
  <c r="U158" i="7"/>
  <c r="V158" i="7"/>
  <c r="W158" i="7"/>
  <c r="X158" i="7"/>
  <c r="Y158" i="7"/>
  <c r="Z158" i="7"/>
  <c r="AA158" i="7"/>
  <c r="AB158" i="7"/>
  <c r="AC158" i="7"/>
  <c r="AD158" i="7"/>
  <c r="AE158" i="7"/>
  <c r="AF158" i="7"/>
  <c r="D158" i="7"/>
  <c r="E158" i="7"/>
  <c r="C158" i="7"/>
  <c r="A5" i="5" l="1"/>
  <c r="B5" i="5" l="1"/>
  <c r="C5" i="5" s="1"/>
  <c r="D5" i="5" s="1"/>
  <c r="E5" i="5" s="1"/>
  <c r="F5" i="5" l="1"/>
  <c r="G5" i="5" s="1"/>
  <c r="I5" i="5" s="1"/>
  <c r="K5" i="5" s="1"/>
  <c r="M5" i="5" s="1"/>
  <c r="N5" i="5" s="1"/>
  <c r="O5" i="5" s="1"/>
  <c r="P5" i="5" s="1"/>
  <c r="Q5" i="5" s="1"/>
  <c r="S5" i="5" s="1"/>
  <c r="T5" i="5" s="1"/>
  <c r="U5" i="5" s="1"/>
  <c r="V5" i="5" s="1"/>
  <c r="X5" i="5" s="1"/>
  <c r="Y5" i="5" l="1"/>
  <c r="Z5" i="5" s="1"/>
  <c r="A5" i="12" l="1"/>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5" i="16" l="1"/>
  <c r="B5" i="16" s="1"/>
  <c r="C5" i="16" s="1"/>
  <c r="D5" i="16" s="1"/>
  <c r="E5" i="16" s="1"/>
  <c r="F5" i="16" s="1"/>
  <c r="G5" i="16" s="1"/>
  <c r="H5" i="16" s="1"/>
</calcChain>
</file>

<file path=xl/sharedStrings.xml><?xml version="1.0" encoding="utf-8"?>
<sst xmlns="http://schemas.openxmlformats.org/spreadsheetml/2006/main" count="5511" uniqueCount="1563">
  <si>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</si>
  <si>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</si>
  <si>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</si>
  <si>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</si>
  <si>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 штату ######</t>
  </si>
  <si>
    <t>1. Штатно-посадовий облік</t>
  </si>
  <si>
    <t>Індекс посади</t>
  </si>
  <si>
    <t>Посада</t>
  </si>
  <si>
    <t>ШПК</t>
  </si>
  <si>
    <t>ВОС</t>
  </si>
  <si>
    <t>Тариф</t>
  </si>
  <si>
    <t>Звання</t>
  </si>
  <si>
    <t>ПРІЗВИЩЕ (за наявності) Ім'я По батькові (за наявності)</t>
  </si>
  <si>
    <t>УПРАВЛІННЯ</t>
  </si>
  <si>
    <t>Командир батальйону</t>
  </si>
  <si>
    <t>Підполковник</t>
  </si>
  <si>
    <t>Заступник командира батальйону</t>
  </si>
  <si>
    <t>Майор</t>
  </si>
  <si>
    <t>Капітан</t>
  </si>
  <si>
    <t>…</t>
  </si>
  <si>
    <t>000110</t>
  </si>
  <si>
    <t>Начальник штабу - заступник командира батальйону</t>
  </si>
  <si>
    <t>Старший солдат</t>
  </si>
  <si>
    <t>Солдат</t>
  </si>
  <si>
    <t>Старший сержант</t>
  </si>
  <si>
    <t>Сержант</t>
  </si>
  <si>
    <t>Командир підрозділу</t>
  </si>
  <si>
    <t>звання</t>
  </si>
  <si>
    <t>підпис</t>
  </si>
  <si>
    <t>Дата</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</si>
  <si>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</si>
  <si>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</si>
  <si>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</si>
  <si>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</si>
  <si>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</si>
  <si>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</si>
  <si>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</si>
  <si>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</si>
  <si>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</si>
  <si>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</si>
  <si>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</si>
  <si>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</si>
  <si>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</si>
  <si>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</si>
  <si>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</si>
  <si>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</si>
  <si>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</si>
  <si>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</si>
  <si>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</si>
  <si>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</si>
  <si>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</si>
  <si>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паспорт</t>
  </si>
  <si>
    <t>Ч</t>
  </si>
  <si>
    <t>мобілізація</t>
  </si>
  <si>
    <t>-</t>
  </si>
  <si>
    <t>Ж</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</si>
  <si>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</si>
  <si>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</si>
  <si>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</si>
  <si>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</si>
  <si>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</si>
  <si>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</si>
  <si>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КОТЛЯРЕВСЬКИЙ Іван Петрович</t>
  </si>
  <si>
    <t>Полтавський ОМТЦК та СП</t>
  </si>
  <si>
    <t>1001001001</t>
  </si>
  <si>
    <t>КО101138</t>
  </si>
  <si>
    <t>м. Полтава</t>
  </si>
  <si>
    <t>Полтавським ОМТЦК та СП</t>
  </si>
  <si>
    <t>№285</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</si>
  <si>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</si>
  <si>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</si>
  <si>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</si>
  <si>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</si>
  <si>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</si>
  <si>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</si>
  <si>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підполковник</t>
  </si>
  <si>
    <t>майор</t>
  </si>
  <si>
    <t>сержант</t>
  </si>
  <si>
    <t>5. Тимчасово відсутній особовий склад</t>
  </si>
  <si>
    <r>
      <t>Підстава</t>
    </r>
    <r>
      <rPr>
        <b/>
        <sz val="14"/>
        <rFont val="Times New Roman"/>
        <family val="1"/>
        <charset val="204"/>
      </rPr>
      <t xml:space="preserve"> вибуття</t>
    </r>
  </si>
  <si>
    <t>Місце вибуття</t>
  </si>
  <si>
    <r>
      <t>Строк вибуття</t>
    </r>
    <r>
      <rPr>
        <b/>
        <sz val="14"/>
        <rFont val="Times New Roman"/>
        <family val="1"/>
        <charset val="204"/>
      </rPr>
      <t xml:space="preserve">
</t>
    </r>
    <r>
      <rPr>
        <b/>
        <sz val="11"/>
        <rFont val="Times New Roman"/>
        <family val="1"/>
        <charset val="204"/>
      </rPr>
      <t>(якщо невідомо - "?")</t>
    </r>
  </si>
  <si>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</si>
  <si>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</si>
  <si>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</si>
  <si>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</si>
  <si>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t>
  </si>
  <si>
    <t>Відпустка</t>
  </si>
  <si>
    <t>6. Табель особового складу</t>
  </si>
  <si>
    <t>старший солдат</t>
  </si>
  <si>
    <t>солдат</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</si>
  <si>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</si>
  <si>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</si>
  <si>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</si>
  <si>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</si>
  <si>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</si>
  <si>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</si>
  <si>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</si>
  <si>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</si>
  <si>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</si>
  <si>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</si>
  <si>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</si>
  <si>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мобіліація</t>
  </si>
  <si>
    <t>09.09.1769</t>
  </si>
  <si>
    <t>Жуковська Параска Леонтіївна
м. Полтава, вул. Котляревського, 12а
(0532) 665678</t>
  </si>
  <si>
    <t>загинув</t>
  </si>
  <si>
    <t>Близько 7:00, в результаті артилерійського обстрілу противника отримав осколкові поранення несумісні з життям.</t>
  </si>
  <si>
    <t>Полтавський ОМТЦК та СП
№ 101
10.11.2022</t>
  </si>
  <si>
    <t>м. Полтава,
15.11.2022</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</si>
  <si>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</si>
  <si>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</si>
  <si>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</si>
  <si>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</si>
  <si>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</si>
  <si>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</si>
  <si>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</si>
  <si>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</si>
  <si>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</si>
  <si>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</si>
  <si>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</si>
  <si>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</si>
  <si>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</si>
  <si>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</si>
  <si>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</si>
  <si>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</si>
  <si>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</si>
  <si>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</si>
  <si>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</si>
  <si>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</si>
  <si>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</si>
  <si>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</si>
  <si>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</si>
  <si>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</si>
  <si>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</si>
  <si>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</si>
  <si>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</si>
  <si>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</si>
  <si>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</si>
  <si>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</si>
  <si>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</si>
  <si>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</si>
  <si>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</si>
  <si>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</si>
  <si>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</si>
  <si>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</si>
  <si>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</si>
  <si>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</si>
  <si>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</si>
  <si>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</si>
  <si>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</si>
  <si>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</si>
  <si>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</si>
  <si>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</si>
  <si>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</si>
  <si>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</si>
  <si>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</si>
  <si>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</si>
  <si>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</si>
  <si>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</si>
  <si>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</si>
  <si>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</si>
  <si>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</si>
  <si>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</si>
  <si>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</si>
  <si>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</si>
  <si>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</si>
  <si>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</si>
  <si>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</si>
  <si>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</si>
  <si>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</si>
  <si>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</si>
  <si>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</si>
  <si>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</si>
  <si>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</si>
  <si>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</si>
  <si>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</si>
  <si>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</si>
  <si>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</si>
  <si>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</si>
  <si>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</si>
  <si>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</si>
  <si>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</si>
  <si>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</si>
  <si>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</si>
  <si>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</si>
  <si>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</si>
  <si>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</si>
  <si>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</si>
  <si>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</si>
  <si>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</si>
  <si>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</si>
  <si>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</si>
  <si>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</si>
  <si>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</si>
  <si>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</si>
  <si>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</si>
  <si>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</si>
  <si>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</si>
  <si>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</si>
  <si>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</si>
  <si>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</si>
  <si>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</si>
  <si>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</si>
  <si>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</si>
  <si>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</si>
  <si>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</si>
  <si>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</si>
  <si>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</si>
  <si>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</si>
  <si>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1 навчального батальйону</t>
  </si>
  <si>
    <t>МОРОЗ Віктор Васильович</t>
  </si>
  <si>
    <t>ВАСИЛЮК Дмитро Васильович</t>
  </si>
  <si>
    <t>Заступник командира батальйону з психологічної підтримки персоналу</t>
  </si>
  <si>
    <t>Інструктор з фізичної підготовки і спорту</t>
  </si>
  <si>
    <t>Фельдшер</t>
  </si>
  <si>
    <t>старший лейтенант</t>
  </si>
  <si>
    <t>штаб-сержант</t>
  </si>
  <si>
    <t>старший сержант</t>
  </si>
  <si>
    <t>0212003</t>
  </si>
  <si>
    <t>3420003</t>
  </si>
  <si>
    <t>929982Д</t>
  </si>
  <si>
    <t>906115Д</t>
  </si>
  <si>
    <t>879962Д</t>
  </si>
  <si>
    <t>25</t>
  </si>
  <si>
    <t>24</t>
  </si>
  <si>
    <t>18</t>
  </si>
  <si>
    <t>11</t>
  </si>
  <si>
    <t>8</t>
  </si>
  <si>
    <t xml:space="preserve">майор </t>
  </si>
  <si>
    <t>головний сержант</t>
  </si>
  <si>
    <t>Діловод</t>
  </si>
  <si>
    <t>901074Д</t>
  </si>
  <si>
    <t>4/4</t>
  </si>
  <si>
    <t>ДОВБИШ Володимир Володимирович</t>
  </si>
  <si>
    <t>ЯЛОВЕГА Юрій Вікторович</t>
  </si>
  <si>
    <t>СЕМЕНІЙ Святослав Миколайович</t>
  </si>
  <si>
    <t>ГОРКУН Олександра Вікторівна</t>
  </si>
  <si>
    <t>ВОЛОВИКОВ Євген Юрійович</t>
  </si>
  <si>
    <t>ПЛАХТИНА Олена Петрівна</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</si>
  <si>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</si>
  <si>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</si>
  <si>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</si>
  <si>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</si>
  <si>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</si>
  <si>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</si>
  <si>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</si>
  <si>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</si>
  <si>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</si>
  <si>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</si>
  <si>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</si>
  <si>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</si>
  <si>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</si>
  <si>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</si>
  <si>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</si>
  <si>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</si>
  <si>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</si>
  <si>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п</t>
  </si>
  <si>
    <t>100119Д</t>
  </si>
  <si>
    <t>103119Д</t>
  </si>
  <si>
    <t>20</t>
  </si>
  <si>
    <t>19</t>
  </si>
  <si>
    <t>12</t>
  </si>
  <si>
    <t>10</t>
  </si>
  <si>
    <t>6/5</t>
  </si>
  <si>
    <t>13</t>
  </si>
  <si>
    <t>11/6</t>
  </si>
  <si>
    <t>лейтенант</t>
  </si>
  <si>
    <t>молодший сержант</t>
  </si>
  <si>
    <t>молодший лейтенант</t>
  </si>
  <si>
    <t>молодший  сержант</t>
  </si>
  <si>
    <t>СУСЛЕНКО Сергій Володимирович</t>
  </si>
  <si>
    <t>ПРОСТАПЧУК Валентин Іванович</t>
  </si>
  <si>
    <t>2 НАВЧАЛЬНА РОТА</t>
  </si>
  <si>
    <t>7062003</t>
  </si>
  <si>
    <t xml:space="preserve"> лейтенант</t>
  </si>
  <si>
    <t>майстер сержант</t>
  </si>
  <si>
    <t>МЕДИНСЬКИЙ Андрій Ігорович</t>
  </si>
  <si>
    <t>3 НАВЧАЛЬНА РОТА</t>
  </si>
  <si>
    <t>1 НАВЧАЛЬНА БАТАРЕЯ</t>
  </si>
  <si>
    <t>0304003</t>
  </si>
  <si>
    <t>134657Д</t>
  </si>
  <si>
    <t>0306003</t>
  </si>
  <si>
    <t>134119Д</t>
  </si>
  <si>
    <t>136119Д</t>
  </si>
  <si>
    <t>133119Д</t>
  </si>
  <si>
    <t>135119Д</t>
  </si>
  <si>
    <t>111119Д</t>
  </si>
  <si>
    <t>0420003</t>
  </si>
  <si>
    <t>104119Д</t>
  </si>
  <si>
    <t>156119Д</t>
  </si>
  <si>
    <t>0211003</t>
  </si>
  <si>
    <t>140119Д</t>
  </si>
  <si>
    <t>143119Д</t>
  </si>
  <si>
    <t>ПІГАЛКОВ Дмитро Миколайович</t>
  </si>
  <si>
    <t>РОМАНЮК Юрій Олександрович</t>
  </si>
  <si>
    <t>ЛУЦИК Валентин Федорович</t>
  </si>
  <si>
    <t>паспорт військовий квиток</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</si>
  <si>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</si>
  <si>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</si>
  <si>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</si>
  <si>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</si>
  <si>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</si>
  <si>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</si>
  <si>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</si>
  <si>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</si>
  <si>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</si>
  <si>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</si>
  <si>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</si>
  <si>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</si>
  <si>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БАШИНСЬКИЙ Павло Миколайович</t>
  </si>
  <si>
    <t>КОВАЛЬЧУК Андрій Леонідович</t>
  </si>
  <si>
    <t>АВГУСТОВИЧ Олександр Олександрович</t>
  </si>
  <si>
    <t>МАЛАШКЕВИЧ Андрій Тарасович</t>
  </si>
  <si>
    <t>БАРТКО Сергій Сергійович</t>
  </si>
  <si>
    <t>БОЛЬШАКОВ Антон Юрійович</t>
  </si>
  <si>
    <t>БОБОШКО Юрій Вікторович</t>
  </si>
  <si>
    <t>ВІЛІВАЛЬД Дмитро Євгенович</t>
  </si>
  <si>
    <t>ДЕРКАЧ Ілля Володимирович</t>
  </si>
  <si>
    <t>ПАВЛИШ Олег Григорович</t>
  </si>
  <si>
    <t>ЩЕРБАЦЬКИЙ Сергій Олександрович</t>
  </si>
  <si>
    <t>КУЛИК Андрій Петрович</t>
  </si>
  <si>
    <t>ГУБРЕНКО Роман Тарасович</t>
  </si>
  <si>
    <t>ЮЩИШИН Ігор Дмитрович</t>
  </si>
  <si>
    <t>ТХОРЖЕВСЬКИЙ Андрій Ігорович</t>
  </si>
  <si>
    <t>ДМИТРИШИН Сергій Вікторович</t>
  </si>
  <si>
    <t>ХАРЧЕНКО Юрій Миколайович</t>
  </si>
  <si>
    <t>КРИВОБОК Вадим Олегович</t>
  </si>
  <si>
    <t>БОРБЛИК Владислав Миколайович</t>
  </si>
  <si>
    <t>СТЕПАНСЬКИЙ Анатолій Анатолійович</t>
  </si>
  <si>
    <t>ЖОЛУДЄВ Костянтин Олександрович</t>
  </si>
  <si>
    <t>БІЛЯНЦЕВ Іван Генадійович</t>
  </si>
  <si>
    <t>СМАГЛІЙ Катерина Юріївна</t>
  </si>
  <si>
    <t>РЕБРОВ Микола Валерійович</t>
  </si>
  <si>
    <t>МУРАШЕВСЬКИЙ Михайло Сергійович</t>
  </si>
  <si>
    <t>МИРОНЮК Олександр Васильович</t>
  </si>
  <si>
    <t>МЄЩАНІН Євген Миколайович</t>
  </si>
  <si>
    <t>ЦАРАЛУНГА Денис Дмитрович</t>
  </si>
  <si>
    <t>ЖУРАВСЬКИЙ Роман Володимирович</t>
  </si>
  <si>
    <t>ШИБАНОВ Олександр Яковлевич</t>
  </si>
  <si>
    <t>БАТАНОВ Іван Сергійович</t>
  </si>
  <si>
    <t>ЗАЄЦЬ Дмитро Станіславович</t>
  </si>
  <si>
    <t>ОСАДЧУК Максим Олександрович</t>
  </si>
  <si>
    <t>КУР'ЯТА Микола Сергійович</t>
  </si>
  <si>
    <t>КОСТЯНЕЦЬ Роман Іванович</t>
  </si>
  <si>
    <t>МАР'ЯНИЧЕНКО Олександр Валерійович</t>
  </si>
  <si>
    <t>ОВЧАРУК Анастасія Олексіївна</t>
  </si>
  <si>
    <t>КУЗЬМИЧ Вадим Антонович</t>
  </si>
  <si>
    <t>СЕГЕДИН Ігор Євгенович</t>
  </si>
  <si>
    <t>ФІЛІПОВ Микола Анатолієвич</t>
  </si>
  <si>
    <t>ШЕРЕМЕТА Олег Андрійович</t>
  </si>
  <si>
    <t>БОЙКО Олег Олегович</t>
  </si>
  <si>
    <t>ФОТІЙ Ярослав Сидорович</t>
  </si>
  <si>
    <t>КОВТУН Констянтин Олександрович</t>
  </si>
  <si>
    <t>ІЩУК Богдан Сергійович</t>
  </si>
  <si>
    <t>ЗАТВАРНІЦЬКИЙ Андрій Петрович</t>
  </si>
  <si>
    <t>РОМАНЕНКО Станіслав Михайлович</t>
  </si>
  <si>
    <t>ЖУРАВСЬКИЙ Денис Сергійович</t>
  </si>
  <si>
    <t>ГАЙДУК Андрій Анатолійович</t>
  </si>
  <si>
    <t>ГАРКУША Юрій Володимирович</t>
  </si>
  <si>
    <t>На продовольчому забезпеченні в 1 НАВЧАЛЬНІЙ РОТІ перебуває</t>
  </si>
  <si>
    <t>На продовольчому забезпеченні в 2 НАВЧАЛЬНІЙ РОТІ перебуває</t>
  </si>
  <si>
    <t>На продовольчому забезпеченні в 1 НАВЧАЛЬНІЙ БАТАРЕЇ перебуває</t>
  </si>
  <si>
    <t>На продовольчому забезпеченні 1 НАВЧАЛЬНОГО БАТАЛЬЙОНУ перебуває</t>
  </si>
  <si>
    <t>На продовольчому забезпеченні в 3 НАВЧАЛЬНІЙ РОТІ перебуває</t>
  </si>
  <si>
    <t>16.08.2024
04.03.2022</t>
  </si>
  <si>
    <t xml:space="preserve"> Житомирський ОМТЦК та СП</t>
  </si>
  <si>
    <t>№ 49</t>
  </si>
  <si>
    <t>в/ч А2900 16.08.2024.
№ 252</t>
  </si>
  <si>
    <t>КДШВ ЗСУ 11.09.2019.
№ 107</t>
  </si>
  <si>
    <t>ВМ 416744   УК 241332</t>
  </si>
  <si>
    <t>паспорт посвідчення офіцера</t>
  </si>
  <si>
    <t xml:space="preserve"> Житомирська обл. Володарсько-Волинський р-н.     с. Гацьківка</t>
  </si>
  <si>
    <t>Житомирським ОМТЦК та СП</t>
  </si>
  <si>
    <t>Вища
Чернігівське юридичне училище Державного департаменту України з питань виконання покарань</t>
  </si>
  <si>
    <t>Дружина - Оксана Іваненко
Житомирська обл., м. Коростень
(068)6558441</t>
  </si>
  <si>
    <t>Полтавський ОМТЦК та  СП</t>
  </si>
  <si>
    <t>№ 183</t>
  </si>
  <si>
    <t>в/ч А2900
№ 223</t>
  </si>
  <si>
    <t>Командира в/ч А2900 № 264-РС</t>
  </si>
  <si>
    <t>006003158
АГ049699</t>
  </si>
  <si>
    <t>с. Удовиченки Зінківський р-н, Полтавська обл.</t>
  </si>
  <si>
    <t>Вища
Національний університет Полтавська Політехніка імені Юрія Кондратюка</t>
  </si>
  <si>
    <t>Дружина - Яловега Анастасія Олександрівна
м.Полтава, прос.Віталія Грицаєнка 27</t>
  </si>
  <si>
    <t>ВІКНУ</t>
  </si>
  <si>
    <t xml:space="preserve">м. Діпропетровськ </t>
  </si>
  <si>
    <t>Шевченківський РТЦК та СП</t>
  </si>
  <si>
    <t>Вища ВІКНУ</t>
  </si>
  <si>
    <t>Мати - Галина Кущенко
Батько - Віктор Кущенко
м.Дніпро вул.Василя Сліпака, буд. 25 кв.10                                  0631911610</t>
  </si>
  <si>
    <t>100975Д</t>
  </si>
  <si>
    <t>9</t>
  </si>
  <si>
    <t xml:space="preserve">6 навчальний взвод </t>
  </si>
  <si>
    <t xml:space="preserve">7 навчальний взвод </t>
  </si>
  <si>
    <t>А2900</t>
  </si>
  <si>
    <t>ІВАНЧІКОВ Андрій Андрійович</t>
  </si>
  <si>
    <t>ГОДЛЕВСЬКИЙ Віталій Володимирович</t>
  </si>
  <si>
    <t>1 НАВЧАЛЬНА  РОТА</t>
  </si>
  <si>
    <t>2 НАВЧАЛЬНА  РОТА</t>
  </si>
  <si>
    <t>3 НАВЧАЛЬНА  РОТА</t>
  </si>
  <si>
    <t>1 НАВЧАЛЬНА  БАТАРЕЯ</t>
  </si>
  <si>
    <t>А1910</t>
  </si>
  <si>
    <t>№ 157</t>
  </si>
  <si>
    <t>в/ч А2900 06.08.2021.
№ 157</t>
  </si>
  <si>
    <t>Командира в/ч А1910 № 257-РС</t>
  </si>
  <si>
    <t>ВН642133
МО529213</t>
  </si>
  <si>
    <t>Житомирська обл.
Чуднівський р-н
с.Красногірка</t>
  </si>
  <si>
    <t>Житомирським МВК</t>
  </si>
  <si>
    <t>Вища.
Житомирський військовий інститут імені Корольова</t>
  </si>
  <si>
    <t>Розлучена. Мама- Кравець Євгенія Дмитрівна. Житомирська обл. Чуднвааський р-н смт. Вакулинчук буд 28кв28 тел.0687232915</t>
  </si>
  <si>
    <t>0977045992
0632697699</t>
  </si>
  <si>
    <t>ДІДОВЕЦЬ Дмитро Юрійович</t>
  </si>
  <si>
    <t>УПРАВЛІННЯ БАТАЛЬЙОНУ</t>
  </si>
  <si>
    <t>На продовольчому забезпеченні в УПРАВЛІННІ БАТАЛЬЙОНУ перебуває</t>
  </si>
  <si>
    <t>1 НАВЧАЛЬНИЙ ВЗВОД</t>
  </si>
  <si>
    <t>2 НАВЧАЛЬНИЙ ВЗВОД</t>
  </si>
  <si>
    <t>3 НАВЧАЛЬНИЙ ВЗВОД</t>
  </si>
  <si>
    <t>4 НАВЧАЛЬНИЙ ВЗВОД</t>
  </si>
  <si>
    <t>5 НАВЧАЛЬНИЙ ВЗВОД</t>
  </si>
  <si>
    <t>6 НАВЧАЛЬНИЙ ВЗВОД</t>
  </si>
  <si>
    <t>7 НАВЧАЛЬНИЙ ВЗВОД</t>
  </si>
  <si>
    <t>посвідчення офіцера</t>
  </si>
  <si>
    <t>м. Новомосковськ, Дніпропетровська обл.</t>
  </si>
  <si>
    <t>КДШВ
№318</t>
  </si>
  <si>
    <t>10.07.2023 №169</t>
  </si>
  <si>
    <t xml:space="preserve">В/Ч А4350 </t>
  </si>
  <si>
    <t>№316</t>
  </si>
  <si>
    <t>№169</t>
  </si>
  <si>
    <t>№296</t>
  </si>
  <si>
    <t>_</t>
  </si>
  <si>
    <t>УК № 283288</t>
  </si>
  <si>
    <t>Вінецька обл. С.Свитинці</t>
  </si>
  <si>
    <t>Погребищенським РТЦК та СП</t>
  </si>
  <si>
    <t>Вища КНТУ</t>
  </si>
  <si>
    <t>Мати - Степанюк Галина Єфремівна, Вінецька обл. с.Свитинці, вул. Ковалівна 4</t>
  </si>
  <si>
    <t>н 380977401325</t>
  </si>
  <si>
    <t>14.11.2024 №370</t>
  </si>
  <si>
    <t>Чуднівський РТЦК та СП</t>
  </si>
  <si>
    <t>№370</t>
  </si>
  <si>
    <t>№265</t>
  </si>
  <si>
    <t>Контракт</t>
  </si>
  <si>
    <t>УК № 334128</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</si>
  <si>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</si>
  <si>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</si>
  <si>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</si>
  <si>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</si>
  <si>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 xml:space="preserve">В/Ч 2582 </t>
  </si>
  <si>
    <t>№99</t>
  </si>
  <si>
    <t>№286</t>
  </si>
  <si>
    <t>АВ 536435</t>
  </si>
  <si>
    <t>військовий квиток</t>
  </si>
  <si>
    <t>12.27.2001</t>
  </si>
  <si>
    <t>м.Приморськ Запоріжської обл</t>
  </si>
  <si>
    <t>Приморським РТЦК та СП</t>
  </si>
  <si>
    <t xml:space="preserve">Середня технічна </t>
  </si>
  <si>
    <t>дружина Потапова Ганна Юрієвна М.Житомир вул.старий бульвар 6 кв26</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</si>
  <si>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</si>
  <si>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</si>
  <si>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</si>
  <si>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</si>
  <si>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</si>
  <si>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</si>
  <si>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</si>
  <si>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</si>
  <si>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</si>
  <si>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</si>
  <si>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</si>
  <si>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</si>
  <si>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</si>
  <si>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</si>
  <si>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</si>
  <si>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</si>
  <si>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Н 380509924716</t>
  </si>
  <si>
    <t>Деснянський РТЦК та СП м.Києва</t>
  </si>
  <si>
    <t>№82</t>
  </si>
  <si>
    <t>№80</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</si>
  <si>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</si>
  <si>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</si>
  <si>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</si>
  <si>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</si>
  <si>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</si>
  <si>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380939143706</t>
  </si>
  <si>
    <t>26.02.2025 №58</t>
  </si>
  <si>
    <t>Житомирський ОМТЦК та СП</t>
  </si>
  <si>
    <t>№58</t>
  </si>
  <si>
    <t>№93</t>
  </si>
  <si>
    <t>АГ078097</t>
  </si>
  <si>
    <t>Одеська обл., Білгород-Дністровський р-н, с. Шабо</t>
  </si>
  <si>
    <t>Дружина - Черненко Ліля Сергійовна, м. Житомир, вул. Лесі Українки, буд. 63, кв. 47, 0964335049</t>
  </si>
  <si>
    <t>Н 380961426877</t>
  </si>
  <si>
    <t>16.11.2021 , № 236</t>
  </si>
  <si>
    <t>В/Ч А2900</t>
  </si>
  <si>
    <t>№128</t>
  </si>
  <si>
    <t>№ 236</t>
  </si>
  <si>
    <t>№3916</t>
  </si>
  <si>
    <t>МО749563</t>
  </si>
  <si>
    <t>Житомирська обл. , с.Симаківка</t>
  </si>
  <si>
    <t xml:space="preserve">Ємільчинським РТЦК та СП </t>
  </si>
  <si>
    <t>Молодший спеціаліст , Житомирський автомобільно-дорожній коледж</t>
  </si>
  <si>
    <t>Мати - Сусленко Майя Миколаївна , Житомирська обл. , с.Симаківка. Вул.1 Травня буд.27 , н 3800974752517</t>
  </si>
  <si>
    <t>н 380638112809</t>
  </si>
  <si>
    <t>26.03.2024 , №73</t>
  </si>
  <si>
    <t>А2582</t>
  </si>
  <si>
    <t>№73</t>
  </si>
  <si>
    <t>№130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</si>
  <si>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</si>
  <si>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</si>
  <si>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</si>
  <si>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</si>
  <si>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</si>
  <si>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</si>
  <si>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 xml:space="preserve"> 21.06.2024 №150</t>
  </si>
  <si>
    <t>В/ч А2120</t>
  </si>
  <si>
    <t>№150</t>
  </si>
  <si>
    <t>№177</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</si>
  <si>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</si>
  <si>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</si>
  <si>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</si>
  <si>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</si>
  <si>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</si>
  <si>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н 380983781045</t>
  </si>
  <si>
    <t>А2120</t>
  </si>
  <si>
    <t>№205</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</si>
  <si>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</si>
  <si>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</si>
  <si>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</si>
  <si>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</si>
  <si>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</si>
  <si>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</si>
  <si>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н 38097521 98 84</t>
  </si>
  <si>
    <t>А0310</t>
  </si>
  <si>
    <t>№306</t>
  </si>
  <si>
    <t>№245</t>
  </si>
  <si>
    <t>ВН387570</t>
  </si>
  <si>
    <t>Паспорт</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</si>
  <si>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</si>
  <si>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</si>
  <si>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</si>
  <si>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</si>
  <si>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н 380960576993</t>
  </si>
  <si>
    <t>21.08.2024 №240</t>
  </si>
  <si>
    <t>№240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</si>
  <si>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</si>
  <si>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</si>
  <si>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</si>
  <si>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</si>
  <si>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</si>
  <si>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</si>
  <si>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н 380931620845</t>
  </si>
  <si>
    <t>26.11.2024 №337</t>
  </si>
  <si>
    <t>А0641</t>
  </si>
  <si>
    <t>№337</t>
  </si>
  <si>
    <t>СО247146</t>
  </si>
  <si>
    <t>Донецька обл., м. Селидове</t>
  </si>
  <si>
    <t>Красноармійсько-селідовським РВК</t>
  </si>
  <si>
    <t>Середня</t>
  </si>
  <si>
    <t>н 380663010203</t>
  </si>
  <si>
    <t>17.03.2025 №77</t>
  </si>
  <si>
    <t>А4674</t>
  </si>
  <si>
    <t>№77</t>
  </si>
  <si>
    <t>№16РС</t>
  </si>
  <si>
    <t>АВ513458</t>
  </si>
  <si>
    <t>Луганська обл., с. Вільхове</t>
  </si>
  <si>
    <t>Біловодський РВК</t>
  </si>
  <si>
    <t>Середня, вища незакінчена</t>
  </si>
  <si>
    <t>Мати - Іванчікова Тетяна Олексіївна, м. Харків, пров. Шевченківський, буд. 40, кв. 132, 0955393946</t>
  </si>
  <si>
    <t>н 380506156554</t>
  </si>
  <si>
    <t>27.02.2023 №38</t>
  </si>
  <si>
    <t>№38</t>
  </si>
  <si>
    <t>Мобілізація</t>
  </si>
  <si>
    <t>УК № 241308</t>
  </si>
  <si>
    <t>Житомирська обл. м. Коростень</t>
  </si>
  <si>
    <t>Коростинським РТЦК та СП</t>
  </si>
  <si>
    <t>Вища , ДУЖП</t>
  </si>
  <si>
    <t>Мати - Башинська Галина Анатоліївна , Житомирська обл. , с. Поліське , вул. Краснопільська буд.6 , 380969079367</t>
  </si>
  <si>
    <t>н 380967053512</t>
  </si>
  <si>
    <t>05.03.2025 №65</t>
  </si>
  <si>
    <t>А7306</t>
  </si>
  <si>
    <t>№65</t>
  </si>
  <si>
    <t>№31-рс</t>
  </si>
  <si>
    <t>АВ725243</t>
  </si>
  <si>
    <t>Житомирська обл., смт. Першотравенськ</t>
  </si>
  <si>
    <t>Новоград-Волинським РТЦК та СП</t>
  </si>
  <si>
    <t>середня спеціальна ,Житомирський ВПУ</t>
  </si>
  <si>
    <t>Сестра - Калюжникова Аліна Вікторівна , Житомирська м. Баранівка, вул Соборна 47 кв1  380968906895</t>
  </si>
  <si>
    <t>н 380951809466</t>
  </si>
  <si>
    <t>07.03.2022 №52</t>
  </si>
  <si>
    <t>№52</t>
  </si>
  <si>
    <t>немає запису</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</si>
  <si>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</si>
  <si>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</si>
  <si>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</si>
  <si>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</si>
  <si>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</si>
  <si>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380664255072</t>
  </si>
  <si>
    <t>САГАЙДАК Микола Миколайович</t>
  </si>
  <si>
    <t>Курсант</t>
  </si>
  <si>
    <t>А4350</t>
  </si>
  <si>
    <t>Наказ командира в\ч А2900</t>
  </si>
  <si>
    <t>№ 303</t>
  </si>
  <si>
    <t>(095)5643784</t>
  </si>
  <si>
    <t>БУТКОВСЬКИЙ Рустам Олегович</t>
  </si>
  <si>
    <t>№ 62</t>
  </si>
  <si>
    <t>(095)0219929</t>
  </si>
  <si>
    <t>ДЕРЕПАЩУК Максим Миколайович</t>
  </si>
  <si>
    <t>№ 198</t>
  </si>
  <si>
    <t>(098)0817683</t>
  </si>
  <si>
    <t>КОВАЛЕНКО Віктор Анатолійович</t>
  </si>
  <si>
    <t>№8</t>
  </si>
  <si>
    <t>(0977578813</t>
  </si>
  <si>
    <t>КОСТИРЕВ Констянтин Анатолійович</t>
  </si>
  <si>
    <t>А0284</t>
  </si>
  <si>
    <t>(063)5860989</t>
  </si>
  <si>
    <t>ТИХОМИРОВ Євгеній Валерійович</t>
  </si>
  <si>
    <t>№304</t>
  </si>
  <si>
    <t>(096)5390639</t>
  </si>
  <si>
    <t>ПОДОПРИГОРА Олександр Васильович</t>
  </si>
  <si>
    <t>№79</t>
  </si>
  <si>
    <t>ПЕЛЕХ Олег Михайлович</t>
  </si>
  <si>
    <t>(068)0423890</t>
  </si>
  <si>
    <t>ЯНОВСЬКИЙ Андрій В'ячеславович</t>
  </si>
  <si>
    <t>№201</t>
  </si>
  <si>
    <t>(096)1159957</t>
  </si>
  <si>
    <t>ВАРЬОНОВ Олександр Валентинович</t>
  </si>
  <si>
    <t>№368</t>
  </si>
  <si>
    <t>МИРОНЕНКО Євгеній Олександрович</t>
  </si>
  <si>
    <t>№652022</t>
  </si>
  <si>
    <t>(066)7707230</t>
  </si>
  <si>
    <t>ПЕРЕВЬОРТОВ Яніс Юрійович</t>
  </si>
  <si>
    <t>Втрачений військовий квиток (095)6962417</t>
  </si>
  <si>
    <t>НІКОЛЬЧЕНКО Євгеній Олександрович</t>
  </si>
  <si>
    <t>№315</t>
  </si>
  <si>
    <t>(096)5858979</t>
  </si>
  <si>
    <t>ДОБРОБОЖЕНКО Олег Іванович</t>
  </si>
  <si>
    <t>м.Житомир</t>
  </si>
  <si>
    <t>Відпустка за станом здоров'я</t>
  </si>
  <si>
    <t>Командир  роти - старший викладач</t>
  </si>
  <si>
    <t>в/ч А0281</t>
  </si>
  <si>
    <t>КДШВ ЗСУ
№207</t>
  </si>
  <si>
    <t>007771980</t>
  </si>
  <si>
    <t>смт. Миропіль, Житомирська обл.</t>
  </si>
  <si>
    <t>Романівським РТЦК та СП</t>
  </si>
  <si>
    <t>вища, ПДУіГС</t>
  </si>
  <si>
    <t xml:space="preserve"> мати: Случіч Наталія Михайлівна, Житомирська обл., смт Міропіль, вул. Паркова, 2а, кв1</t>
  </si>
  <si>
    <t>0671672195</t>
  </si>
  <si>
    <t>А0339</t>
  </si>
  <si>
    <t>№252</t>
  </si>
  <si>
    <t>КДШВ
№370</t>
  </si>
  <si>
    <t>КДШВ
№265</t>
  </si>
  <si>
    <t>008260920</t>
  </si>
  <si>
    <t>смт. Вовковинці, Хмельницька обл.</t>
  </si>
  <si>
    <t>06.2023</t>
  </si>
  <si>
    <t>ІІІ відділом Хмельницького РТЦК та Сп м. Деражня</t>
  </si>
  <si>
    <t>вища, ВІКНУ, 2023</t>
  </si>
  <si>
    <t>дружина - Бартко Віталія Ігорівна. Адреса проживання: Хмельницька обл., м. Деражня вул. Соломчука 6, кв.5</t>
  </si>
  <si>
    <t>0633145312</t>
  </si>
  <si>
    <t>А1493</t>
  </si>
  <si>
    <t>№297</t>
  </si>
  <si>
    <t>А2900
№17</t>
  </si>
  <si>
    <t>в/ч А2900
№4-РС</t>
  </si>
  <si>
    <t>АВ 719996</t>
  </si>
  <si>
    <t>м. Селидове, Донецька обл.</t>
  </si>
  <si>
    <t>Полтавським РВК</t>
  </si>
  <si>
    <t>вища, ДНТУ, гор. інженер, 2021</t>
  </si>
  <si>
    <t>дружина: Большакова Юлія Анатоліївна, м. Житомир, вул. Корольова, 44 кв 20</t>
  </si>
  <si>
    <t>0631879947</t>
  </si>
  <si>
    <t>Черкаським РТЦК та СП, м. Черкаси.</t>
  </si>
  <si>
    <t>№191</t>
  </si>
  <si>
    <t>в/ч А2900
№257</t>
  </si>
  <si>
    <t>в/ч А3990
№47</t>
  </si>
  <si>
    <t>МО 567007</t>
  </si>
  <si>
    <t>м. Черкаси</t>
  </si>
  <si>
    <t>вища, ЧАПБ, 2012</t>
  </si>
  <si>
    <t>дружина: Зайцева Катерина Володимирівна, м. Черкаси, пров. Матросова, буд 80 кв 1 0734057944</t>
  </si>
  <si>
    <t>0930423929</t>
  </si>
  <si>
    <t>Київський РТЦК та СП м. Харкова</t>
  </si>
  <si>
    <t>№250</t>
  </si>
  <si>
    <t>в/ч А2900
№312</t>
  </si>
  <si>
    <t>РТЦК та СП
№229</t>
  </si>
  <si>
    <t>АГ 551339</t>
  </si>
  <si>
    <t>м.Тернівка, Дніпропетровська обл.</t>
  </si>
  <si>
    <t>Київський РТЦК, м. Харкова</t>
  </si>
  <si>
    <t>вища, МФУ України, провізор, 2017</t>
  </si>
  <si>
    <t>батько: Вілівальд Євген Євгенович, м. Харків, вул. Валентинівська, 13в кв 66</t>
  </si>
  <si>
    <t>0951406647</t>
  </si>
  <si>
    <t>А2298</t>
  </si>
  <si>
    <t>№39</t>
  </si>
  <si>
    <t>в/ч А2900
№39</t>
  </si>
  <si>
    <t>004505953</t>
  </si>
  <si>
    <t>смт. Баришівка, Київська обл.</t>
  </si>
  <si>
    <t>2-й відділ Броварського РТЦК та СП</t>
  </si>
  <si>
    <t>вища, МАУ упр. Перс. 2017</t>
  </si>
  <si>
    <t>мати: Деркач Роза Багітовна, Київська обл., смт. Баришівка, пров. Воздвиженський 4</t>
  </si>
  <si>
    <t>0990963126</t>
  </si>
  <si>
    <t>№305</t>
  </si>
  <si>
    <t>в/ч А2900
№305</t>
  </si>
  <si>
    <t>в/ч А3283
№238</t>
  </si>
  <si>
    <t>СО 735260</t>
  </si>
  <si>
    <t>с-ще Талаївка Чернігівська обл.</t>
  </si>
  <si>
    <t>Прилуцьким РТЦК та СП, Чернігівська обл.</t>
  </si>
  <si>
    <t>сер. спец., ПТУ №14, каменщ., 2012</t>
  </si>
  <si>
    <t>дружина: Павлиш Марія Олександівна, Чернігвіська обл., Прилуцький р-н, смт.Талалаївка, вул. Мічурина, 14/1 0955884931</t>
  </si>
  <si>
    <t>0666287232</t>
  </si>
  <si>
    <t>№373</t>
  </si>
  <si>
    <t>КДШВ
№373</t>
  </si>
  <si>
    <t>КДШВ ЗСУ
№264</t>
  </si>
  <si>
    <t>УК 302597</t>
  </si>
  <si>
    <t>с. Парипси, Житомирська обл.</t>
  </si>
  <si>
    <t>Житомирським РТЦК та СП</t>
  </si>
  <si>
    <t>вища, ЖНАУ, інженер, 2010</t>
  </si>
  <si>
    <t>дружина: Щербацька Христина Василівна, Житомирська обл., Житомирський р-н, с. Парипси, вул. Молодіжна, 1 кв 15</t>
  </si>
  <si>
    <t>0977708006</t>
  </si>
  <si>
    <t>Яворівський РТЦК та СП</t>
  </si>
  <si>
    <t>№137</t>
  </si>
  <si>
    <t>в/ч А2900
№252</t>
  </si>
  <si>
    <t>37-РС</t>
  </si>
  <si>
    <t>АГ 206778</t>
  </si>
  <si>
    <t>м. Львів</t>
  </si>
  <si>
    <t>неповна вища, стоматолог, 2017</t>
  </si>
  <si>
    <t>мати: Кулик Марія Андріївна, м. Львів, вул. Лазаренка, 38 кв 47</t>
  </si>
  <si>
    <t>0937470763</t>
  </si>
  <si>
    <t>в/ч А2900
№369</t>
  </si>
  <si>
    <t>№37-РС</t>
  </si>
  <si>
    <t>КДШВ
№37-РС</t>
  </si>
  <si>
    <t>КДШВ
№201</t>
  </si>
  <si>
    <t>УК 394831</t>
  </si>
  <si>
    <t>с. Вищий Булотець, Полтавська облю</t>
  </si>
  <si>
    <t>Лубецький РТЦК</t>
  </si>
  <si>
    <t>середня спеціальна, 2019</t>
  </si>
  <si>
    <t>мати: Губренко Інна Іванівна, Полтавська обл., Лубеуький р-н, с. Вищий Булатець, 1мр, Тракторна 6.</t>
  </si>
  <si>
    <t>0666155686</t>
  </si>
  <si>
    <t>Дарницький ТЦК СП м .Київ</t>
  </si>
  <si>
    <t>в/ч А2900
№7</t>
  </si>
  <si>
    <t>в/ч А2900
№216-РС</t>
  </si>
  <si>
    <t>НК 6257961</t>
  </si>
  <si>
    <t>м. Київ</t>
  </si>
  <si>
    <t>Харківський РВК м. Києва</t>
  </si>
  <si>
    <t>середня спеціальна, СПТУ №17, м. Київ, 1995</t>
  </si>
  <si>
    <t>дружина: Ющишина Ольга Володимирівна, м. Київ, просп. Червоної Калини, 79 кв 10</t>
  </si>
  <si>
    <t>0685375555</t>
  </si>
  <si>
    <t>Житомирський РТЦК та СП</t>
  </si>
  <si>
    <t>№70</t>
  </si>
  <si>
    <t>в/ч А2900
№347</t>
  </si>
  <si>
    <t>в/ч А2900
№286-РС</t>
  </si>
  <si>
    <t>АВ 739134</t>
  </si>
  <si>
    <t>м. Житомир</t>
  </si>
  <si>
    <t>Житомирським РТЦК та СП, м. Житомир</t>
  </si>
  <si>
    <t>середня спеціальна, звар., 2010</t>
  </si>
  <si>
    <t>дружина: Тхожевська Валентина Вікторівна, м. Житомир, просп. Короленка 4</t>
  </si>
  <si>
    <t>0973463423</t>
  </si>
  <si>
    <t>А0281</t>
  </si>
  <si>
    <t>№221</t>
  </si>
  <si>
    <t>с. Середи, Житомирська обл.</t>
  </si>
  <si>
    <t>Ємільчинським РВК Житомирської області</t>
  </si>
  <si>
    <t>вища, ДУЖП, еколог, 2023</t>
  </si>
  <si>
    <t>дружина: Дмитришина Юлія Сергійовна, м. Житомир, проспект миру 22</t>
  </si>
  <si>
    <t>0988176081</t>
  </si>
  <si>
    <t>А1126</t>
  </si>
  <si>
    <t>№209</t>
  </si>
  <si>
    <t>в/ч А2900
№209</t>
  </si>
  <si>
    <t>АВ 508077</t>
  </si>
  <si>
    <t>м. Харків</t>
  </si>
  <si>
    <t>Московський РТЦК та СП, м. Харьків</t>
  </si>
  <si>
    <t>середньо спеціальна, Харківське ПТУ 22, 2010</t>
  </si>
  <si>
    <t>Тітка: Савенец Ольга Олександрівна, м. Житомир, Ціолковского, 14,
0965825488</t>
  </si>
  <si>
    <t>0996236393</t>
  </si>
  <si>
    <t>№161</t>
  </si>
  <si>
    <t>КДШВ
№161</t>
  </si>
  <si>
    <t>КДШВ
№278</t>
  </si>
  <si>
    <t>СМ 816237</t>
  </si>
  <si>
    <t>с. Сопіт, Львівська обл.</t>
  </si>
  <si>
    <t>Бориспільсько-Баришивський РВК Київської обл.</t>
  </si>
  <si>
    <t>вища, НАВС, 2013</t>
  </si>
  <si>
    <t>дружина: Федюшина Тетяна Анатоліївна, м. Житомир, вул. Клосовського 14, кв. 57</t>
  </si>
  <si>
    <t>0931990520</t>
  </si>
  <si>
    <t>Обухівський РТЦК та СП Київської обл.</t>
  </si>
  <si>
    <t>№311</t>
  </si>
  <si>
    <t>А2900
№70</t>
  </si>
  <si>
    <t>Обухівський РТЦК та СП
№153</t>
  </si>
  <si>
    <t>АГ 177535</t>
  </si>
  <si>
    <t>с. Іванковичі, Київська обл.</t>
  </si>
  <si>
    <t>1й відділ Обухівського РТЦК та СП Київської обл.</t>
  </si>
  <si>
    <t>повна середня, 2014</t>
  </si>
  <si>
    <t>Дружина: Кривобок Сніжана Олегівна, с. Іванковичі, вул. Соборна 100А. 0967089200</t>
  </si>
  <si>
    <t>0978335019</t>
  </si>
  <si>
    <t>ВОЙТОВИЧ Євген Валерійович</t>
  </si>
  <si>
    <t>№</t>
  </si>
  <si>
    <t>ФЕСЕНКО Андрій Олегович</t>
  </si>
  <si>
    <t>А2900 (ФУГАС)</t>
  </si>
  <si>
    <t>+380675354881</t>
  </si>
  <si>
    <t>МУРАВНИКОВ Олексій Геннадійович</t>
  </si>
  <si>
    <t>+380939602973</t>
  </si>
  <si>
    <t>ГОВДІ Василь Васильович</t>
  </si>
  <si>
    <t>+380980189100</t>
  </si>
  <si>
    <t>ТАРАНЮК Сергій Віталійович</t>
  </si>
  <si>
    <t>+380984141377 
 +380938837505</t>
  </si>
  <si>
    <t>ІВАНИК Вадим Юрійович</t>
  </si>
  <si>
    <t>0509987302</t>
  </si>
  <si>
    <t>УРАЙЧИК Антон Констянтинович</t>
  </si>
  <si>
    <t>0665580971</t>
  </si>
  <si>
    <t>НЕКРАСОВ Олексій Володимирович</t>
  </si>
  <si>
    <t>0933690418</t>
  </si>
  <si>
    <t>СТЕПАНОВ Олександр Вікторович</t>
  </si>
  <si>
    <t>0995540877</t>
  </si>
  <si>
    <t>30 діб</t>
  </si>
  <si>
    <t>м. Коростень</t>
  </si>
  <si>
    <t>Реабілітація</t>
  </si>
  <si>
    <t xml:space="preserve">м. Житомир </t>
  </si>
  <si>
    <t>Велика Британія</t>
  </si>
  <si>
    <t>Проходження курсів</t>
  </si>
  <si>
    <t>ГОРБУНЕНКО Андрій Миколайович</t>
  </si>
  <si>
    <t>№ 292</t>
  </si>
  <si>
    <t>+380938819731</t>
  </si>
  <si>
    <t>ГРОМ'ЯК Дмитро Степанович</t>
  </si>
  <si>
    <t>№ 8</t>
  </si>
  <si>
    <t>+380974100291</t>
  </si>
  <si>
    <t>ДЯДЕНКО Олександр Олександрович</t>
  </si>
  <si>
    <t>№ 53</t>
  </si>
  <si>
    <t>+380682104483</t>
  </si>
  <si>
    <t>ЛАВРИНЕНКО Валерій Вікторович</t>
  </si>
  <si>
    <t>№ 544</t>
  </si>
  <si>
    <t>ПЄНЧУК Павло Анатолійович</t>
  </si>
  <si>
    <t>№ 302</t>
  </si>
  <si>
    <t>+380501494513</t>
  </si>
  <si>
    <t>СТОРОЩУК Володимир Валерійович</t>
  </si>
  <si>
    <t>№ 375</t>
  </si>
  <si>
    <t>+380681497326</t>
  </si>
  <si>
    <t xml:space="preserve">Наказ ком. в/ч А2900 </t>
  </si>
  <si>
    <t>м. Луцьк, Волинська обл.</t>
  </si>
  <si>
    <t>А1493
с. Терентіївка</t>
  </si>
  <si>
    <t xml:space="preserve"> 23.08.2022</t>
  </si>
  <si>
    <t>КДШВ ЗСУ
№73</t>
  </si>
  <si>
    <t>КДШВ ЗСУ
№330</t>
  </si>
  <si>
    <t>010716342</t>
  </si>
  <si>
    <t>м. Полтава, Полтавська обл.</t>
  </si>
  <si>
    <t>Полтавським ОМВК</t>
  </si>
  <si>
    <t>Вища. Харківський національний університет Повітряних Сил імені Івана Кожедуба</t>
  </si>
  <si>
    <t xml:space="preserve">Дружина - Борблик Олександра Ігорівна.
</t>
  </si>
  <si>
    <t>в/ч А0281
м. Житомир</t>
  </si>
  <si>
    <t>в/ч А2900
№ 370</t>
  </si>
  <si>
    <t>№ 255</t>
  </si>
  <si>
    <t>СО036984</t>
  </si>
  <si>
    <t>м. Київ, Київська обл.</t>
  </si>
  <si>
    <t>Вишгородський РТЦК та СП Київської області</t>
  </si>
  <si>
    <t>Вища. Переяслав-Хмельницький державний педагогічний університет ім. Г. Сковороди</t>
  </si>
  <si>
    <t>Дружина - Степанська Тетяна Валеріївна
Київська область, Вишгородський район, село Нові Петрівці
(095)0520068</t>
  </si>
  <si>
    <t>в/ч А2900
№ 327</t>
  </si>
  <si>
    <t>в/ч А2900
№94-рс</t>
  </si>
  <si>
    <t>007117759</t>
  </si>
  <si>
    <t>с. Закітне, Лиманський р-н, Донецька обл.</t>
  </si>
  <si>
    <t xml:space="preserve">Слов'янським ОВК Донецької області </t>
  </si>
  <si>
    <t>Середня-спеціальна. Лиманське професійно-технічне училище</t>
  </si>
  <si>
    <t>Батько - Жолудєв Олександр Миколайович 
Мати - Жолудева Наталія Миколаївна
Донецька область, Лиманський район, село Закітне</t>
  </si>
  <si>
    <t>БЄЛЯНЦЕВ Іван Генадійович</t>
  </si>
  <si>
    <t>в/ч А4355
м. Кривий Ріг</t>
  </si>
  <si>
    <t>в/ч А2900
№ 6</t>
  </si>
  <si>
    <t>в/ч А4355
№ 341-РС</t>
  </si>
  <si>
    <t>до закінчення військового стану</t>
  </si>
  <si>
    <t>АВ734287</t>
  </si>
  <si>
    <t>с. Чорне, Лебяжинський р-н, Павлодарська обл.</t>
  </si>
  <si>
    <t>Попільнянським РВК Житомирської обл.</t>
  </si>
  <si>
    <t>Середньо-технічна. Технікум, судоводіння.</t>
  </si>
  <si>
    <t>Мати - Бєлянцева Раїса Андріївна 
Житомирська обл., с. Мохначка
(066)6607706</t>
  </si>
  <si>
    <t>Інгулецький РТЦК та СП</t>
  </si>
  <si>
    <t>в/ч А2900
№ 282</t>
  </si>
  <si>
    <t>в/ч А2900
№61-рс</t>
  </si>
  <si>
    <t>006917339</t>
  </si>
  <si>
    <t>Середньо-спеціальна. Медсестринство</t>
  </si>
  <si>
    <t>Мати - Мех Олена Василівна 
Дніпропетровська обл., м. Новомосковськ
(067)7302964</t>
  </si>
  <si>
    <t>в/ч А0139</t>
  </si>
  <si>
    <t>в/ч А2900
№ 47-РС</t>
  </si>
  <si>
    <t>ВН310069</t>
  </si>
  <si>
    <t>м. Бердичів, Житомирська обл.</t>
  </si>
  <si>
    <t>Бердичівський РТЦК та СП</t>
  </si>
  <si>
    <t>Середньо-спеціальна. Бердичівський професійно-будівельний ліцей</t>
  </si>
  <si>
    <t>Дружина - Реброва Анастасія Аркадіївна 
м. Бердичів
(093)9159215</t>
  </si>
  <si>
    <t>Івано-Франківський МТЦК та СП</t>
  </si>
  <si>
    <t>в/ч А2900
№ 75</t>
  </si>
  <si>
    <t>Івано-Франківський МВК</t>
  </si>
  <si>
    <t>3412616695</t>
  </si>
  <si>
    <t>002947828</t>
  </si>
  <si>
    <t>м. Івано-Франківськ, Івано-Франківська обл.</t>
  </si>
  <si>
    <t>Івано-Франківський МТЦК та СП м. Івано-Франківськ</t>
  </si>
  <si>
    <t>Середньо-спеціальна.</t>
  </si>
  <si>
    <t>Батько - Мурашевський Сергій Михайлович
Мати - Мурашевська Світлана Павлівна
Івано-Франківська обл., м. Івано-Франківськ
(050)7120988
(099)3237666</t>
  </si>
  <si>
    <t>В/ч А3316 
м. Житомир</t>
  </si>
  <si>
    <t xml:space="preserve">в/ч А2900
№ 127 </t>
  </si>
  <si>
    <t>в/ч А2900 
№190-РС</t>
  </si>
  <si>
    <t>000045207</t>
  </si>
  <si>
    <t>Луцький ОМВК</t>
  </si>
  <si>
    <t>Вища. Луцький біотехнічний інститут</t>
  </si>
  <si>
    <t>Мати - Миронюк Вікторія Олексіївна
Волинська обл., м. Луцьк
(099)3668098</t>
  </si>
  <si>
    <t>Військова академія м. Одеса</t>
  </si>
  <si>
    <t xml:space="preserve">в/ч А2900
№ 245 </t>
  </si>
  <si>
    <t>ВК249669</t>
  </si>
  <si>
    <t>м. Донецьк, Донецька обл.</t>
  </si>
  <si>
    <t>Печерським РТЦК та СП м. Київа</t>
  </si>
  <si>
    <t>Вища. ДоННУ</t>
  </si>
  <si>
    <t>Батько - Мєщанін Микола Петрович
Мати - Мєщаніна Сусанна Борисівна
с. Вишеньки, вул. Велика Набережна</t>
  </si>
  <si>
    <t>ДЕМУЦЬКИЙ Кирило Сергійович</t>
  </si>
  <si>
    <t>Бучанський РТЦК та СП</t>
  </si>
  <si>
    <t>в/ч А2900
№ 23</t>
  </si>
  <si>
    <t>007870986</t>
  </si>
  <si>
    <t>м. Буча, Київська обл.</t>
  </si>
  <si>
    <t>Бучанським РТЦК та СП</t>
  </si>
  <si>
    <t>Середньо-спеціальна. Вище професійне училище №33.</t>
  </si>
  <si>
    <t>Мати - Демуцька Світлана Миколаївна
Київська обл., м. Буча
(068)5949054</t>
  </si>
  <si>
    <t>в/ч А0224
м. Миколаїв</t>
  </si>
  <si>
    <t>в/ч А2900
№ 250</t>
  </si>
  <si>
    <t>010417075</t>
  </si>
  <si>
    <t>с. Лиса Гора, Первомайський р-н, Миколаївська обл.</t>
  </si>
  <si>
    <t>Первомайський РТЦК та СП</t>
  </si>
  <si>
    <t>Середньо-спеціальна. Миколаївський політехнічний коледж</t>
  </si>
  <si>
    <t>Мати - Царалунга Наталія Олександрівна
с. Лиса Гора, Первомайський р-н, Миколаївська обл.
(050)8702329</t>
  </si>
  <si>
    <t>Житомирський РТЦК та СП
в/ч А2900</t>
  </si>
  <si>
    <t>КДШВ ЗСУ
#37-РС</t>
  </si>
  <si>
    <t>КДШВ ЗСУ
№367</t>
  </si>
  <si>
    <t>001078892</t>
  </si>
  <si>
    <t>м. Житомир, Житомирська обл.</t>
  </si>
  <si>
    <t>Середньо-спеціальна. Житомирський Агротехнічний коледж</t>
  </si>
  <si>
    <t>Дружина - Журавська Аліса Валеріївна
(096)2600910</t>
  </si>
  <si>
    <t>в/ч А4030</t>
  </si>
  <si>
    <t>294</t>
  </si>
  <si>
    <t>МО362361</t>
  </si>
  <si>
    <t>м. Кременчук, Полтавська обл.</t>
  </si>
  <si>
    <t>Кременчуцький РВК</t>
  </si>
  <si>
    <t>Середньо-спеціальна, Кременчуцьке ПТУ №26</t>
  </si>
  <si>
    <r>
      <t xml:space="preserve">Дружина - Шибанова Анна Сергіївна
</t>
    </r>
    <r>
      <rPr>
        <sz val="14"/>
        <color theme="1"/>
        <rFont val="Times New Roman"/>
        <family val="1"/>
        <charset val="204"/>
      </rPr>
      <t>Полтавська обл., м. Кременчук</t>
    </r>
    <r>
      <rPr>
        <sz val="14"/>
        <rFont val="Times New Roman"/>
        <family val="1"/>
        <charset val="204"/>
      </rPr>
      <t xml:space="preserve">
(097)1068595</t>
    </r>
  </si>
  <si>
    <t>Стрийській РТЦК та СП</t>
  </si>
  <si>
    <t>в/ч А2900
№ 360</t>
  </si>
  <si>
    <t>000565074</t>
  </si>
  <si>
    <t>м. Кілія, Одеська область</t>
  </si>
  <si>
    <t>Середньо-спеціальна</t>
  </si>
  <si>
    <r>
      <t xml:space="preserve">Дружина - Левицька Наталія Михайлівна
</t>
    </r>
    <r>
      <rPr>
        <sz val="14"/>
        <color theme="1"/>
        <rFont val="Times New Roman"/>
        <family val="1"/>
        <charset val="204"/>
      </rPr>
      <t>Львівська обл., м. Новий Розділ</t>
    </r>
    <r>
      <rPr>
        <sz val="14"/>
        <rFont val="Times New Roman"/>
        <family val="1"/>
        <charset val="204"/>
      </rPr>
      <t xml:space="preserve">
(063)9903561</t>
    </r>
  </si>
  <si>
    <t>в/ч А2900 
№ 24-РС</t>
  </si>
  <si>
    <t>в/ч А2900
№ 94-РС</t>
  </si>
  <si>
    <t>003134156</t>
  </si>
  <si>
    <t>м. Тальне, Тальнівський р-н, Черкаська обл.</t>
  </si>
  <si>
    <t>Тальнівський РВК</t>
  </si>
  <si>
    <t>Середньо-спеціальна. Тальнівський будівельно-економічний коледж Уманського національного університету садівництва</t>
  </si>
  <si>
    <t>Мати - Заєць Ольга Олександрівна
Батько - Заєць Станіслав 
Черкаська обл., м. Тальне</t>
  </si>
  <si>
    <t>27.02.2023
28.03.2024
14.11.2024</t>
  </si>
  <si>
    <t>Новоград-Волинський РВК Житомирської області</t>
  </si>
  <si>
    <t>КДШВ ЗСУ
№ 370</t>
  </si>
  <si>
    <t>КДШВ ЗСУ
№ 285</t>
  </si>
  <si>
    <t>0025022539</t>
  </si>
  <si>
    <t>с. Нова Романівка, Новоград-Волинський р-н, Житомирська область</t>
  </si>
  <si>
    <t>Вища. Житомирський університет "Україна". 
Житомирський військовий інститут
імені С.П. Корольова.</t>
  </si>
  <si>
    <t>Дружина - Осадчук Наталья Михайлівна
Данія, Хадерслер
(098)6081077</t>
  </si>
  <si>
    <t>в/ч 4350</t>
  </si>
  <si>
    <t>в/ч А2900 
№ 221-РС</t>
  </si>
  <si>
    <t>№ 275-РС</t>
  </si>
  <si>
    <t>007377557</t>
  </si>
  <si>
    <t>смт. Городниця, Новоград-Волинський р-н, Житомирська область</t>
  </si>
  <si>
    <t>Звягельським РТЦК та СП Житомирської області</t>
  </si>
  <si>
    <t>Середньо-спеціальна. Новоград-Волинський Промислово-Економічний технікум</t>
  </si>
  <si>
    <t>Батько - Кур'ята Сергій Іванович
Житомирська область, Звягельський район, смт. Городниця
(098)0254667</t>
  </si>
  <si>
    <t>в/ч А1910</t>
  </si>
  <si>
    <t>в/ч А2900 
 121</t>
  </si>
  <si>
    <t>130 ДШВ
№ 70-рс</t>
  </si>
  <si>
    <t>ЕН 703160</t>
  </si>
  <si>
    <t>м. Первомайськ, Луганська обл.</t>
  </si>
  <si>
    <t>Луганський ТЦК</t>
  </si>
  <si>
    <t>Середньо-технічна. Первомайський Індустріально-педагогічний технікум</t>
  </si>
  <si>
    <t>Дружина - Костянець Олена Олегівна
(098)5257029</t>
  </si>
  <si>
    <t>Пігалков Дмитро Миколайович</t>
  </si>
  <si>
    <t>12.12.2021               10.07.2023</t>
  </si>
  <si>
    <t>в/ч А1910,
м. Житомир, Житомирська обл.</t>
  </si>
  <si>
    <t>№ 161</t>
  </si>
  <si>
    <t>КДШВ ЗСУ   № 169</t>
  </si>
  <si>
    <t>КДШВ ЗСУ    № 322</t>
  </si>
  <si>
    <t>УК 277724</t>
  </si>
  <si>
    <t>Запорізька обл., Куйбишевський р-н., смт Куйбишеве</t>
  </si>
  <si>
    <t xml:space="preserve">Більмацько-Розівським ОРВК
Запорізька обл., </t>
  </si>
  <si>
    <t>Вища
Запорізький національний університет політехніка</t>
  </si>
  <si>
    <t>Батько – Пігалков Микола Геннадійович 18.02.1960. тел. 0990555168
Мати – Пігалкова Любов Іванівна 15.01.1961.
тел. 0663838916</t>
  </si>
  <si>
    <t>0952471944</t>
  </si>
  <si>
    <t>Мар'яниченко Олександр Валерійович</t>
  </si>
  <si>
    <t>16.09.2023 26.10.2023 16.12.2024</t>
  </si>
  <si>
    <t>ТЦК та СП</t>
  </si>
  <si>
    <t>№ 162</t>
  </si>
  <si>
    <t xml:space="preserve">  ЗСУ            № 1626</t>
  </si>
  <si>
    <t>3323111597</t>
  </si>
  <si>
    <t>УК 394885</t>
  </si>
  <si>
    <t>м. Дніпро, вул. Тітова 47/26</t>
  </si>
  <si>
    <t xml:space="preserve"> Шевченківським РТЦК м. Львів</t>
  </si>
  <si>
    <t xml:space="preserve">Вища                           (Запорізький Національний Університет, "Фінанси та кредит") </t>
  </si>
  <si>
    <t>Мати - Маряниченко Світлана Миколаївна 23.08.1953 тел. 0987604165. цивільна дружина - Зеніна Олександра Геннадіївна тел. 0934031351</t>
  </si>
  <si>
    <t>0987647835</t>
  </si>
  <si>
    <t>Романюк Юрій Олександрович</t>
  </si>
  <si>
    <t>30.07.2019             26.08.2019                30.07.2022</t>
  </si>
  <si>
    <t>А0281 м. Житомир, Житомирська обл.</t>
  </si>
  <si>
    <t>№ 160</t>
  </si>
  <si>
    <t>в/ч А2900
№ 201</t>
  </si>
  <si>
    <t>в/ч А2900
№ 79-РС</t>
  </si>
  <si>
    <t>СО 448525</t>
  </si>
  <si>
    <t>Житомирська обл.,
Житомирський р-н.,
смт Миропіль,
вул. Дружня, буд. 25.</t>
  </si>
  <si>
    <t>Романівським РВК,                   Житомирської обл.</t>
  </si>
  <si>
    <t>Повна середня          Миропільська гімназія 11-класів 30.05.11</t>
  </si>
  <si>
    <t xml:space="preserve">Батько – Романюк Олександр Дмитрович 24.04.1964.
Мати – Романюк Наталія Олександрівна 24.03.1965. тел.0979717549 </t>
  </si>
  <si>
    <t>0930307921</t>
  </si>
  <si>
    <t>Луцик Валентин Федорович</t>
  </si>
  <si>
    <t>03.04.2019 02.06.2021</t>
  </si>
  <si>
    <t>№ 23</t>
  </si>
  <si>
    <t>в/ч А2900
№ 101</t>
  </si>
  <si>
    <t>в/ч А2900
№ 39-РС</t>
  </si>
  <si>
    <t xml:space="preserve"> МО 189386</t>
  </si>
  <si>
    <t>Хмельницька обл.,
м. Ізяслав,
вул. Новосадибна, буд. 19.</t>
  </si>
  <si>
    <t>Із’яславським РВК,
Хмельницької обл.</t>
  </si>
  <si>
    <t>Незакінчена вища Житомирська політехніка</t>
  </si>
  <si>
    <t>Дружина – Луцик Тетяна Володимирівна 08.07.1985. тел. 0976342151
Син – Луцик Максим Валентинович 16.07.2003.</t>
  </si>
  <si>
    <t>0672131364</t>
  </si>
  <si>
    <t>Овчарук Анастасія Олексіївна</t>
  </si>
  <si>
    <t>А2298 м. Житомир, Житомирська обл.</t>
  </si>
  <si>
    <t>№ 371</t>
  </si>
  <si>
    <t>КДШВ ЗСУ   № 371</t>
  </si>
  <si>
    <t>в/ч А2900
№ 10-РС</t>
  </si>
  <si>
    <t xml:space="preserve"> 21.05.2022</t>
  </si>
  <si>
    <t>АВ 821028</t>
  </si>
  <si>
    <t xml:space="preserve">м. Житмир, вул. М. Грушевського, 13, кв. 209а, 212 </t>
  </si>
  <si>
    <t>Житмирськм ОМТЦК та СП Житомирської обл.</t>
  </si>
  <si>
    <t xml:space="preserve">Повна вища                                   ДУ Житомирська політехніка, Публічне управління та адміністрування, 2020 </t>
  </si>
  <si>
    <t>мати - Березюк Ірина Миколаївна, 03.02.1969 р.н.,тел. 097-595-83-89</t>
  </si>
  <si>
    <t>0671003252</t>
  </si>
  <si>
    <t>Кузьмич Вадим Антонович</t>
  </si>
  <si>
    <t>19.02.2024 30.03.2024 08.06.2024 06.12.2024</t>
  </si>
  <si>
    <t>А 2120</t>
  </si>
  <si>
    <t>№ 50</t>
  </si>
  <si>
    <t>КДШВ ЗСУ   № 347</t>
  </si>
  <si>
    <t>в/ч А2900
№ 275-РС</t>
  </si>
  <si>
    <t>АВ721227</t>
  </si>
  <si>
    <t>Полтавська обл. Пирятинський р-н.,с.Нові Мартиновічі вул.Котляревського  буд. 1</t>
  </si>
  <si>
    <t xml:space="preserve">Пирятинським РВК Полтавська обл.    </t>
  </si>
  <si>
    <t>Середня- спеціальна БДФДБерезево рудька Агроном 10.07.2020</t>
  </si>
  <si>
    <t>Мати - Бобир Марія Ростиславівна 03.11.1987р.  Тел.0668766204</t>
  </si>
  <si>
    <t>0954371953</t>
  </si>
  <si>
    <t>Сегедин Ігор Євгенович</t>
  </si>
  <si>
    <t>№ 213</t>
  </si>
  <si>
    <t>в/ч А2900
№ 268</t>
  </si>
  <si>
    <t>в/ч А2900
№ 229-РС</t>
  </si>
  <si>
    <t xml:space="preserve"> 09.08.2022.</t>
  </si>
  <si>
    <t>АВ 635359</t>
  </si>
  <si>
    <t>Івано-Франківська обл.,
м. Тлумач,
вул. Довженка,
буд. 4, кв. 3.</t>
  </si>
  <si>
    <t>Тлумацьким РТЦК та СП,
Івано-Франківської обл.</t>
  </si>
  <si>
    <t>Вища                                       БАТІ Бережанський Економіка підприємства 30.06.2004</t>
  </si>
  <si>
    <t>Дружина – Сегедин Ольга Ігорівна 08.06.1985.
тел. 0992967064
Син – Сегедин Дмитро Ігорович 29.09.2004.</t>
  </si>
  <si>
    <t>0992944781</t>
  </si>
  <si>
    <t>Філіпов Микола Анатолієвич</t>
  </si>
  <si>
    <t>19.02.2025</t>
  </si>
  <si>
    <t>А4355</t>
  </si>
  <si>
    <t>№ 51</t>
  </si>
  <si>
    <t>КДШВ ЗСУ   № 51</t>
  </si>
  <si>
    <t>КДШВ
№ 126-РС</t>
  </si>
  <si>
    <t>АВ 817146</t>
  </si>
  <si>
    <t>Полтавська обл. Миргородський р-н, с. Христанівка бул.14</t>
  </si>
  <si>
    <t xml:space="preserve">Полтавським ТЦК    Полтавської обл. </t>
  </si>
  <si>
    <t>Середня - спеціальна тракторист-машиніст, слюсар сільськогосподарської техніки  Миргородське професійно технічне училище № 44 Полтавська обл. Миргород 2018 році</t>
  </si>
  <si>
    <t>жінка: Філіпова Марина Миколаївна 23.10.1998 р. тел:0661277894</t>
  </si>
  <si>
    <t>0958041016</t>
  </si>
  <si>
    <t>Шеремета Олег Андрійович</t>
  </si>
  <si>
    <t>№ 251</t>
  </si>
  <si>
    <t>КДШВ ЗСУ   № 251</t>
  </si>
  <si>
    <t>КДШВ ЗСУ   № 141</t>
  </si>
  <si>
    <t>УК 345279</t>
  </si>
  <si>
    <t>м. Львів, 
вул. О.Теліги 
Буд 21 кв 30</t>
  </si>
  <si>
    <t>Личаківським РТЦК та СП,
Львівська обл.</t>
  </si>
  <si>
    <t>Вища                                                ЛНУ м.Івана Франка  Єкономіка підприємств 29.06.2010</t>
  </si>
  <si>
    <t>Батько-Шеремета Андрій
Мирославович 07.12.1968
тел. 0954089989</t>
  </si>
  <si>
    <t>0673844044</t>
  </si>
  <si>
    <t>Бойко Олег Олегович</t>
  </si>
  <si>
    <t>№ 94</t>
  </si>
  <si>
    <t>КДШВ ЗСУ   № 94</t>
  </si>
  <si>
    <t>в/ч А2900
№ 264-РС</t>
  </si>
  <si>
    <t>АВ 350857</t>
  </si>
  <si>
    <t>м. Краматорськ вул. Леоніда Бикова буд. 6, кв.117</t>
  </si>
  <si>
    <t>Краматорським ТЦК
Донецька обл.</t>
  </si>
  <si>
    <t>15.11.2021.</t>
  </si>
  <si>
    <t>Середньо-технічна                           КТТ м.Краматорск  Мастер з ремонту побутової техніки 01.02.2015</t>
  </si>
  <si>
    <t xml:space="preserve">Батько – Бойко Олег Миколайович 17.08.1973
тел. 0507142141
Мати-Бойко Анастасія Вікторівна 28.01.1972
тел. 0999800715 </t>
  </si>
  <si>
    <t>0660878845</t>
  </si>
  <si>
    <t>Фотій Ярослав Сидорович</t>
  </si>
  <si>
    <t>20.05.2022.</t>
  </si>
  <si>
    <t>УК  287879</t>
  </si>
  <si>
    <t>м. Чернівці
     вул. Машинобудівників 22Б/5</t>
  </si>
  <si>
    <t xml:space="preserve">Чернівецьким РТЦК м. Чернівці 
     </t>
  </si>
  <si>
    <t>Вища                                           УДУ м.Чернівці Матиматик 30.06.1994</t>
  </si>
  <si>
    <t>Мати - Фотій Марія Дмитрівна     04.10.1947р. 
 тел. 0991244721
     Брат - Фотій Олександр Сидорович
  тел. 0951371221</t>
  </si>
  <si>
    <t>0660595696</t>
  </si>
  <si>
    <t>Ковтун Констянтин Олександрович</t>
  </si>
  <si>
    <t>№ 58</t>
  </si>
  <si>
    <t>КДШВ ЗСУ   № 58</t>
  </si>
  <si>
    <t>СО 081389</t>
  </si>
  <si>
    <t>м. Житомир, проспект Миру,
буд. 19, кв. 115.</t>
  </si>
  <si>
    <t>Лисичанським МВК,
Луганської обл.</t>
  </si>
  <si>
    <t>27.07.2017.</t>
  </si>
  <si>
    <t>Незакінчена вища                        ПНУ м.Житомир Енергетик 30.06.2022</t>
  </si>
  <si>
    <t>Дружина – Тімченко Євгенія Юріївна 10.05.1985. тел. 0975098153
Син – Ковтун Михайло Костянтинович 19.09.2021.</t>
  </si>
  <si>
    <t>0967429436</t>
  </si>
  <si>
    <t>Затварніцький Андрій Петрович</t>
  </si>
  <si>
    <t>22.05.2023        10.07.2023              13.01.2025</t>
  </si>
  <si>
    <t>№ 216</t>
  </si>
  <si>
    <t>КДШВ ЗСУ   № РС-216</t>
  </si>
  <si>
    <t>в/ч А2900
№ 78-РС</t>
  </si>
  <si>
    <t>3245009116</t>
  </si>
  <si>
    <t>СО 664087</t>
  </si>
  <si>
    <t>Львівська обл., Стрийський р-н, с. Березина, вул. Марунчака 21</t>
  </si>
  <si>
    <t>Другий відділ Стрийського РТЦК та СП у Львівській обл.</t>
  </si>
  <si>
    <t>Повна вища                                  Львівський Національний університет ім. Івана Франка викладач історії 10.06.2011</t>
  </si>
  <si>
    <t>батько Затварніцький Петро Євгенович 18.02.1957                                           тел.0988785381</t>
  </si>
  <si>
    <t>0669184106</t>
  </si>
  <si>
    <t>Романенко Станіслав Михайлович</t>
  </si>
  <si>
    <t>№23</t>
  </si>
  <si>
    <t>КДШВ ЗСУ   № 23</t>
  </si>
  <si>
    <t>КДШВ ЗСУ   № 701</t>
  </si>
  <si>
    <t>НК 5652529</t>
  </si>
  <si>
    <t xml:space="preserve">Віницька обл. м. Гнівань вул. Європейська буд.73 </t>
  </si>
  <si>
    <t>Тиврівським РВК  Віницької обл.</t>
  </si>
  <si>
    <t>Середня- спеціальна                        ППУ №12 м.Гнівань газо-електро зварювальник 1998 р</t>
  </si>
  <si>
    <t>дружина: Романенко Ольга Михайлівна 14.07.1982р. Тел:0969351597</t>
  </si>
  <si>
    <t>0685528164</t>
  </si>
  <si>
    <t>Журавський Денис Сергійович</t>
  </si>
  <si>
    <t>№ 134</t>
  </si>
  <si>
    <t>в/ч А2900
№ 12-РС</t>
  </si>
  <si>
    <t>АВ 430732</t>
  </si>
  <si>
    <t>Хорошивський р-н Житомирська обл с.Кропивня вул Комарова 1</t>
  </si>
  <si>
    <t>Хорошивський РВК Житомирська обл.</t>
  </si>
  <si>
    <t>Середня-спеціальна                       ЖППЛ №6 електрогазозварник 10.10.2017</t>
  </si>
  <si>
    <t>Мати-Журавська Валентина Миколаївна 12.11.1973 тел:0975278930 Батько-Журавський Сергій Адольович 10.02.1968 тел 0961773434</t>
  </si>
  <si>
    <t>0687390964</t>
  </si>
  <si>
    <t>Гайдук Андрій Анатолійович</t>
  </si>
  <si>
    <t>15.08.2022 07.09.2022 13.06.2024 01.11.2024</t>
  </si>
  <si>
    <t>№ 168</t>
  </si>
  <si>
    <t>КДШВ ЗСУ   № 71</t>
  </si>
  <si>
    <t>АВ 486303</t>
  </si>
  <si>
    <t>м. Житомир вул. Михайла Грушевського 78 кв.41</t>
  </si>
  <si>
    <t xml:space="preserve">Нікопольським РТЦК та СП
</t>
  </si>
  <si>
    <t>Середня- спеціальна                               Нікопольський коледж землевпорядник 26.06.2013р</t>
  </si>
  <si>
    <t>мама Гайдук Валентина Борисівна  09.08.1972 тел.0996567362</t>
  </si>
  <si>
    <t>0995171575</t>
  </si>
  <si>
    <t>Гаркуша Юрій Володимирович</t>
  </si>
  <si>
    <t>А0339 м. Житомир, Житомирська обл.</t>
  </si>
  <si>
    <t>№ 312</t>
  </si>
  <si>
    <t>КДШВ ЗСУ   № 312</t>
  </si>
  <si>
    <t>03.03.2022 </t>
  </si>
  <si>
    <t>АВ 393854</t>
  </si>
  <si>
    <t>м. Рівне вул. Полуботка буд.8, кв.28</t>
  </si>
  <si>
    <t xml:space="preserve">Рівненським ОМТЦК та СП м.Рівне </t>
  </si>
  <si>
    <t>Вища                                               РЕГІ м.Рівне Фізична культура та спорт 30.06.2004</t>
  </si>
  <si>
    <t>Мати-Гаркуша Надія Василівна 03.09.1958 тел.0980834928  Батько-Гаркуша Володимир Петрович 09.02.1956 тел.0960949281</t>
  </si>
  <si>
    <t>0685459755</t>
  </si>
  <si>
    <t>Іщук Богдан Сергійович</t>
  </si>
  <si>
    <t>09.11.2023  23.11.2023</t>
  </si>
  <si>
    <t>№ 338</t>
  </si>
  <si>
    <t>в/ч А2900
№ 338</t>
  </si>
  <si>
    <t>АВ912915</t>
  </si>
  <si>
    <t>м.Старокостянтинів.вул.Франка 39.кв 87</t>
  </si>
  <si>
    <t>Хмельницьким РТЦК та СП Хмельницької обл.</t>
  </si>
  <si>
    <t>Вища                                           НУВГП м.Рівне Рибвод іхтеолог 30.06.2013</t>
  </si>
  <si>
    <t>Мати-Миколайчук Катерина Дмитрівна 04.10 1963 тел 0684296601</t>
  </si>
  <si>
    <t>0660725594</t>
  </si>
  <si>
    <t>+380977977794</t>
  </si>
  <si>
    <t>+380501320122</t>
  </si>
  <si>
    <t>+380983580593</t>
  </si>
  <si>
    <t>+380992545196</t>
  </si>
  <si>
    <t>+380637141608</t>
  </si>
  <si>
    <t>+380932558362</t>
  </si>
  <si>
    <t>+380667141801</t>
  </si>
  <si>
    <t>+380934204883</t>
  </si>
  <si>
    <t>+380500177028</t>
  </si>
  <si>
    <t>+380660573692</t>
  </si>
  <si>
    <t>+380685817387</t>
  </si>
  <si>
    <t>+380987103229</t>
  </si>
  <si>
    <t>+380972207489</t>
  </si>
  <si>
    <t>+380935721381</t>
  </si>
  <si>
    <t>+380937750495</t>
  </si>
  <si>
    <t>+380982125875</t>
  </si>
  <si>
    <t>+380965539513</t>
  </si>
  <si>
    <t>СПІВАК Віктор Вікторович</t>
  </si>
  <si>
    <t>МАРЯНИЧЕНКО Олександр Валерійович</t>
  </si>
  <si>
    <t>Королівство Велика Британія</t>
  </si>
  <si>
    <t>Навчання</t>
  </si>
  <si>
    <t>в/ч А4909</t>
  </si>
  <si>
    <t>в/ч А1065</t>
  </si>
  <si>
    <t>08..03.2025</t>
  </si>
  <si>
    <t>ЄЩЕНКО Сергій Петрович</t>
  </si>
  <si>
    <t>ЯРМОЛЮК Сергій Анатолійович</t>
  </si>
  <si>
    <t>ПАВЛЮЧЕНКО Сергій Вікторович</t>
  </si>
  <si>
    <t>ЗЮБР Роман Миколайович</t>
  </si>
  <si>
    <t>РУДЧЕНКО Дмитро Григорович</t>
  </si>
  <si>
    <t>ДАВИД Андрій Олександрович</t>
  </si>
  <si>
    <t>МОСІЙЧУК Вадим Юрійович</t>
  </si>
  <si>
    <t>СЕРЕБРЯНІКОВ Олег Василійович</t>
  </si>
  <si>
    <t>БОНДАРЕЦЬ Олег Васильович</t>
  </si>
  <si>
    <t>ПОЦЕЛУЙКО Микола Валерійови</t>
  </si>
  <si>
    <t>ДАНІВ Валерій Богданович</t>
  </si>
  <si>
    <t>КРАСНОШИК Володимир Іванович</t>
  </si>
  <si>
    <t>КОВАЛЬЧУК Федір Тіханович</t>
  </si>
  <si>
    <t>ДАНІН Олександр Анатолійович</t>
  </si>
  <si>
    <t>АНТОНЮК Руслан Михайлович</t>
  </si>
  <si>
    <t>СЕНИШИН Степан Григорович</t>
  </si>
  <si>
    <t>СТЕФАНИШИН Андрій Михайлович</t>
  </si>
  <si>
    <t>ГЕТЬМАН Олександр Вікторович</t>
  </si>
  <si>
    <t>КОСТЕНКО Іван Володимерович</t>
  </si>
  <si>
    <t>КАГАНЕЦЬ Денис Сергійович</t>
  </si>
  <si>
    <t>ПЕТРИШИН Іван Степанович</t>
  </si>
  <si>
    <t xml:space="preserve"> 19.03.2025</t>
  </si>
  <si>
    <t>№ 577</t>
  </si>
  <si>
    <t>+</t>
  </si>
  <si>
    <t>МИЧКІВСЬКИЙ Максим Русланович</t>
  </si>
  <si>
    <t>БПСС</t>
  </si>
  <si>
    <t>Відрядження БПСС</t>
  </si>
  <si>
    <t>ВЛК</t>
  </si>
  <si>
    <t>4 доби</t>
  </si>
  <si>
    <t xml:space="preserve">м. Львів </t>
  </si>
  <si>
    <t>А7304</t>
  </si>
  <si>
    <t>№1087</t>
  </si>
  <si>
    <t>СО 269269</t>
  </si>
  <si>
    <t>смт. Леніно, АР Крим</t>
  </si>
  <si>
    <t>Білгород-Дністровським РВК Одеської обл.</t>
  </si>
  <si>
    <t>середня-спеціальна, Одеське Провтех училище, 2017</t>
  </si>
  <si>
    <t>Дружина: Співак Інна Миколаївна
м. Житомир вул. Парникова 20 
Тел.067-893-24-81</t>
  </si>
  <si>
    <t>0987870451</t>
  </si>
  <si>
    <t>№310</t>
  </si>
  <si>
    <t>ЖОМТЦК та СП
№194</t>
  </si>
  <si>
    <t>АВ 999419</t>
  </si>
  <si>
    <t>середня спеціальна, 2017</t>
  </si>
  <si>
    <t>мати : Верещак Ірина Вікторівна м.Житомир вул . Селецька 13 кв 21 0963278670</t>
  </si>
  <si>
    <t>80963278670</t>
  </si>
  <si>
    <t>ЦПСС</t>
  </si>
  <si>
    <t>А0224</t>
  </si>
  <si>
    <t>№ 119</t>
  </si>
  <si>
    <t>Приморським РВК Одеської обл.</t>
  </si>
  <si>
    <t>Вища. Військова. м. Одеса</t>
  </si>
  <si>
    <t>Дружина: Василюк Світлана Сергіївна. 05.11.1998. м.Житомир</t>
  </si>
  <si>
    <t xml:space="preserve">паспорт </t>
  </si>
  <si>
    <t>380966855391</t>
  </si>
  <si>
    <t>380675785313</t>
  </si>
  <si>
    <t>380934492116</t>
  </si>
  <si>
    <t>380932255893</t>
  </si>
  <si>
    <t>№ 36</t>
  </si>
  <si>
    <t>3537507811</t>
  </si>
  <si>
    <t>УК №241786</t>
  </si>
  <si>
    <t xml:space="preserve"> військовий квиток</t>
  </si>
  <si>
    <t>380933950725</t>
  </si>
  <si>
    <t>Не одружений. Мати. Воловикова Інна Володимирівна. м. Слов'янськ вул. Світла Дарська 9. кв. 57</t>
  </si>
  <si>
    <t>№ 336</t>
  </si>
  <si>
    <t>м.Миколіїв</t>
  </si>
  <si>
    <t>Дубенським РТЦК та СП</t>
  </si>
  <si>
    <t xml:space="preserve">Одружений: </t>
  </si>
  <si>
    <t xml:space="preserve"> посвідчення офіцера</t>
  </si>
  <si>
    <t>№251122</t>
  </si>
  <si>
    <t>Житомирська обл. Житомирський р-н., с. Левків</t>
  </si>
  <si>
    <t>Вища. Віськова. Львівська академія сухопутніх військ</t>
  </si>
  <si>
    <t>в/ч А2900
№ 169</t>
  </si>
  <si>
    <t>Командира в/ч А2900 № 168-РС</t>
  </si>
  <si>
    <t>№ 159</t>
  </si>
  <si>
    <t>380634301644</t>
  </si>
  <si>
    <t>Розлучений. Житомирська обл. Житомирський р-н.,  с.Левків вул. Івана Мазепи 92А</t>
  </si>
  <si>
    <t>ОМЕГА</t>
  </si>
  <si>
    <t>КНП Черняківське ТМО</t>
  </si>
  <si>
    <t>КНП Чуднівська лікарня</t>
  </si>
  <si>
    <t>005813679
АВ365862</t>
  </si>
  <si>
    <t>Командира в/ч А2900 № 275-РС</t>
  </si>
  <si>
    <t xml:space="preserve">№ 88 </t>
  </si>
  <si>
    <t>№193</t>
  </si>
  <si>
    <t>№145</t>
  </si>
  <si>
    <t>15 + 2</t>
  </si>
  <si>
    <t>№480</t>
  </si>
  <si>
    <t>Підвищення кваліфікації</t>
  </si>
  <si>
    <t>24.03.2025 №84</t>
  </si>
  <si>
    <t>А1414</t>
  </si>
  <si>
    <t>№84</t>
  </si>
  <si>
    <t>№145-ЗС</t>
  </si>
  <si>
    <t>АВ184396</t>
  </si>
  <si>
    <t>Житомирська обл. ,с.Жадьки</t>
  </si>
  <si>
    <t>середня спеціальна , ВВПУ НТ</t>
  </si>
  <si>
    <t>Дружина - Сафонова Надія Олексіївна , Житомирська обл. , с. Жадьки , вул.Шевченка 56 , 380664044837</t>
  </si>
  <si>
    <t>н 380983970149</t>
  </si>
  <si>
    <t>Середня-спеціальна.
Горлівське Вище професійне училище</t>
  </si>
  <si>
    <t>№4020</t>
  </si>
  <si>
    <t>№1976</t>
  </si>
  <si>
    <t>м. Івано-Франківськ</t>
  </si>
  <si>
    <t>№117/9170</t>
  </si>
  <si>
    <t>Німеччина</t>
  </si>
  <si>
    <t>№342</t>
  </si>
  <si>
    <t>№211</t>
  </si>
  <si>
    <t>СОЛОМКО Микола Васильович</t>
  </si>
  <si>
    <t>№328</t>
  </si>
  <si>
    <t>№97</t>
  </si>
  <si>
    <t>14 діб</t>
  </si>
  <si>
    <t xml:space="preserve">Навчання </t>
  </si>
  <si>
    <t>№4292</t>
  </si>
  <si>
    <t>ДЕСЯТНИК Олександр Вікторович</t>
  </si>
  <si>
    <t>8 діб</t>
  </si>
  <si>
    <t xml:space="preserve">Звягельського РТЦК та СП </t>
  </si>
  <si>
    <t>№ 311</t>
  </si>
  <si>
    <t>№920</t>
  </si>
  <si>
    <t>СР 684721</t>
  </si>
  <si>
    <t>Рівненська обл
Заріченський р-н
с. Кухче</t>
  </si>
  <si>
    <t>середня
ЗОШ, 2000</t>
  </si>
  <si>
    <t xml:space="preserve">Дружина: Дорохова Таїсія Володимирівна, м. Житомир, вул Князів Острозькиї 112 кв 121. Тел. +380673943909. </t>
  </si>
  <si>
    <t>0686902808</t>
  </si>
  <si>
    <t>Зарічненським РТЦК та СП Рівненської обл.</t>
  </si>
  <si>
    <t>Відпустка за с/о</t>
  </si>
  <si>
    <t>Відпустка за о/с</t>
  </si>
  <si>
    <t>7 діб</t>
  </si>
  <si>
    <t>м.Полтава</t>
  </si>
  <si>
    <t>м.Стрий Львівська обл.</t>
  </si>
  <si>
    <t>№405</t>
  </si>
  <si>
    <t>в/ч А4355
 м. Кривий Ріг</t>
  </si>
  <si>
    <t>в/ч А2900
106</t>
  </si>
  <si>
    <t>в/ч А4355
№ 115-рс</t>
  </si>
  <si>
    <t>АВ 628279</t>
  </si>
  <si>
    <t>с. Лісниче, Бершадський р-н, Вінницька обл.</t>
  </si>
  <si>
    <t>1 відділом Гайсинського РТЦК та СП</t>
  </si>
  <si>
    <t>Вища
Луганський державний університет внутрішніх справ</t>
  </si>
  <si>
    <t>Мати - Десятник Катерина Панфилівна
Вінницька область, Гайсинський р-н, с. Лісниче
(098)8387720</t>
  </si>
  <si>
    <t>+380984763192</t>
  </si>
  <si>
    <t>Житомирський ОМТЦК та СП Житомирської області</t>
  </si>
  <si>
    <t>ВН 504534</t>
  </si>
  <si>
    <t>смт Любар, Любарського р-ну, Житомирської обл.</t>
  </si>
  <si>
    <t>Дружина - Мичківська Вероніка Павлівна (068)6095483</t>
  </si>
  <si>
    <t>+380734008768</t>
  </si>
  <si>
    <t>А4909</t>
  </si>
  <si>
    <t>№408</t>
  </si>
  <si>
    <t>№70-с</t>
  </si>
  <si>
    <t>№112</t>
  </si>
  <si>
    <t>№78</t>
  </si>
  <si>
    <t>№95</t>
  </si>
  <si>
    <t>№735</t>
  </si>
  <si>
    <t>ГОДЛЕВСЬКИЙ Юрій Володимирович</t>
  </si>
  <si>
    <t>№411</t>
  </si>
  <si>
    <t>ЗЕНЧЕНКО Олександр Миколайович</t>
  </si>
  <si>
    <t>ЖУРАВЕЛЬ Ігор Юрійович</t>
  </si>
  <si>
    <t>№399</t>
  </si>
  <si>
    <t>№259</t>
  </si>
  <si>
    <t>Відпустка за с/з</t>
  </si>
  <si>
    <t>БУКРЕНЬОВ Дмитро Юрійович</t>
  </si>
  <si>
    <t>№429</t>
  </si>
  <si>
    <t>№753</t>
  </si>
  <si>
    <t>Центр оперативних стандартів і методики підготовки ЗСУ</t>
  </si>
  <si>
    <t>№113</t>
  </si>
  <si>
    <t>ЛИСАЙЧУК Артем Олександрович</t>
  </si>
  <si>
    <t>ШЕВЧЕНКО Іван Миколайович</t>
  </si>
  <si>
    <t xml:space="preserve">Звягельський РТЦК та СП </t>
  </si>
  <si>
    <t>в/ч А2900
№130</t>
  </si>
  <si>
    <t>АГ 359591</t>
  </si>
  <si>
    <t>Звягельський РТЦК та СП Житомирської обл.</t>
  </si>
  <si>
    <t>вища, Національна академя внутрішних справ м. Київ, 2013</t>
  </si>
  <si>
    <t>ціивільна дружина: Устимович Ксенія Олександрівна, м. Житомир, вул. Театральна 5б кв 4, Тел. +380938459537.</t>
  </si>
  <si>
    <t>0985992133</t>
  </si>
  <si>
    <t xml:space="preserve"> Ізяславське віділення РТЦК та СП Хмельницької обл.</t>
  </si>
  <si>
    <t>№16</t>
  </si>
  <si>
    <t>АВ858417</t>
  </si>
  <si>
    <t>Черкаська обл с. Яворівка</t>
  </si>
  <si>
    <t>середня, ЗОШ с. Яворівка, 2004</t>
  </si>
  <si>
    <t>цивільна дружина : Мазур Валентина Юріївна Хмельницька обл с. Сахнівці вул Партизанська 13, Тел. +380960726279</t>
  </si>
  <si>
    <t>80685971695</t>
  </si>
  <si>
    <t>Командир 1 навчального батальйону</t>
  </si>
  <si>
    <t>Віктор МОРОЗ</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</si>
  <si>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</si>
  <si>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</si>
  <si>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</si>
  <si>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</si>
  <si>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</si>
  <si>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</si>
  <si>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</si>
  <si>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</si>
  <si>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Дарницький РТЦК та СП м. Київ</t>
  </si>
  <si>
    <t>№22</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</si>
  <si>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</si>
  <si>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</si>
  <si>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</si>
  <si>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</si>
  <si>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Сихівський РТЦК та СП м. Львів</t>
  </si>
  <si>
    <t>№57</t>
  </si>
  <si>
    <t>№9</t>
  </si>
  <si>
    <t>АГ515217</t>
  </si>
  <si>
    <t>Тернопільська обл., с .Криниця</t>
  </si>
  <si>
    <t>вища ,</t>
  </si>
  <si>
    <t xml:space="preserve">мати - Журавель Галина Миколаївна , 03.06.1972, місце проживання : США , 380664756140 </t>
  </si>
  <si>
    <t>н 380660833559</t>
  </si>
  <si>
    <t>КДШВ
№132</t>
  </si>
  <si>
    <t>Литва</t>
  </si>
  <si>
    <t>Львів</t>
  </si>
  <si>
    <t>Івано-Франківськ</t>
  </si>
  <si>
    <t>Національна Академія сухопутніх військ імені Петра Сегайдачного м. Львів</t>
  </si>
  <si>
    <t>в/ч А2900
№ 92</t>
  </si>
  <si>
    <t>4-ий відділ Житомирського РТЦК та СП
№137</t>
  </si>
  <si>
    <t>Вища
Національна академія внутрішніх справ м. Київ</t>
  </si>
  <si>
    <t>в/ч А2900 м.Житомир</t>
  </si>
  <si>
    <t>в/ч А2900         108</t>
  </si>
  <si>
    <t xml:space="preserve">ПОМ ТЦК та СП № 48  </t>
  </si>
  <si>
    <t>моюілізація</t>
  </si>
  <si>
    <t>ВК 340636</t>
  </si>
  <si>
    <t>м.Дзержинськ Донецької обл.</t>
  </si>
  <si>
    <t>Полтавським РТЦК та СП</t>
  </si>
  <si>
    <t>Середня - технічна
Дзержинський Горний технікум</t>
  </si>
  <si>
    <t xml:space="preserve">Дружина - Букреньова Катерина Олександрівна
Полтавська область, смт. Білики, вул. Гопко 8
(093)1150800
</t>
  </si>
  <si>
    <t>380681254220</t>
  </si>
  <si>
    <t>МАРТИНЮК Роман Петрович</t>
  </si>
  <si>
    <t xml:space="preserve">солдат </t>
  </si>
  <si>
    <t>Військовий інститут КНУ імені Т.Шевченка</t>
  </si>
  <si>
    <t>79 ОДШБ       №125</t>
  </si>
  <si>
    <t>НС 554192</t>
  </si>
  <si>
    <t>м.Монастирище Черкаськоі обл.</t>
  </si>
  <si>
    <t>Монастиришенським РТЦК та СП</t>
  </si>
  <si>
    <t>№531</t>
  </si>
  <si>
    <t>в/ч А7021</t>
  </si>
  <si>
    <t>Курси офіцерів</t>
  </si>
  <si>
    <t>Естонія</t>
  </si>
  <si>
    <t>Наказ КДШВ №117/49555</t>
  </si>
  <si>
    <t>Львівська обл.м.Шептицький, пр. Шевченка, буд. 11., кв.119</t>
  </si>
  <si>
    <t>15 діб</t>
  </si>
  <si>
    <t>Хмельницька обл., м. Старокостянтинів, вул. Франка 39, кв. 87</t>
  </si>
  <si>
    <t>молодий сержант</t>
  </si>
  <si>
    <t>м.Івано-Франківськ, вул. Паркова, буд. 8, кв. 72.</t>
  </si>
  <si>
    <t>№584</t>
  </si>
  <si>
    <t>№140</t>
  </si>
  <si>
    <t>Київська обл.с. Нові Петрівці</t>
  </si>
  <si>
    <t>№ 576</t>
  </si>
  <si>
    <t xml:space="preserve">Звільнення </t>
  </si>
  <si>
    <t>№ 5545</t>
  </si>
  <si>
    <t>3 доби</t>
  </si>
  <si>
    <t>Звільнення від виконання службових обов'язків.</t>
  </si>
  <si>
    <t>№599</t>
  </si>
  <si>
    <t>№ 847</t>
  </si>
  <si>
    <t>ПРУТ Микола Анатолієвич</t>
  </si>
  <si>
    <t>БРИГА Олександр Генадійович</t>
  </si>
  <si>
    <t>Здобуття бойового досвіду</t>
  </si>
  <si>
    <t>БЄЛЯНЦЕВ Іван Геннадійович</t>
  </si>
  <si>
    <t>Полтавська обл., с. Терентіївка, вул. Котляревська, буд. 2</t>
  </si>
  <si>
    <t>Житомирська обл., Хорошивський р-н., с. Кропивная, вул. Комарова, буд. 1</t>
  </si>
  <si>
    <t>м. Житомир, просп. Миру, буд. 19, кв. 115</t>
  </si>
  <si>
    <t>№ 608</t>
  </si>
  <si>
    <t>ПРУТ Микола Анатолійович</t>
  </si>
  <si>
    <t>А2900
№145</t>
  </si>
  <si>
    <t>№182-РС</t>
  </si>
  <si>
    <t>ЖитомирськимОМТЦК та СП</t>
  </si>
  <si>
    <t>повна середня, Житомирський професійно-політехнічний ліцей №6, 2005 рік</t>
  </si>
  <si>
    <t>дружина: Прут Тетяна Григорівна, м. Житомир, вул. Малікова, 12, кв. 241. Тел. 0983304631</t>
  </si>
  <si>
    <t>0974383934</t>
  </si>
  <si>
    <t>Вінницька обл., м. Вінниця, вул. Ширшова, буд. 16, кв. 79</t>
  </si>
  <si>
    <t>№631</t>
  </si>
  <si>
    <t>№628</t>
  </si>
  <si>
    <t>№614</t>
  </si>
  <si>
    <t>КНП Житомирська обл. лікарня ім. О.Ф. Гербачевського</t>
  </si>
  <si>
    <t>№5556</t>
  </si>
  <si>
    <t>ШЕВЧУК Андрій Миколайович</t>
  </si>
  <si>
    <t>Вінницький РТЦК та СП м. Вінниця</t>
  </si>
  <si>
    <t>УК334311</t>
  </si>
  <si>
    <t>Вінницька обл.
м. Вінниця</t>
  </si>
  <si>
    <t>вища
Вінницький державний технічний університет</t>
  </si>
  <si>
    <t>Сестра: Брига Ольга Генадіївна. Вінницька обл., м. Вінниця, другий провулок Топольського, буд. 1Б. Тел: 0673668653</t>
  </si>
  <si>
    <t>н 0980553675</t>
  </si>
  <si>
    <t>середньо-спеціальна</t>
  </si>
  <si>
    <t>Дружина: Мартинюк Тетяна Григорьєвна Черкаська обл. Уманський р-он. С. Бачкурене вул. Вишнева 7 тел: 0968518806</t>
  </si>
  <si>
    <t>+380507846820</t>
  </si>
  <si>
    <t>Чернівецька обл., Чернівецький р-н., с.Кадубівці, вул. Українська, буд. 20</t>
  </si>
  <si>
    <t>Хмельницька обл., м. Деражня, вул. Соломчука, буд. 14, кв. 60</t>
  </si>
  <si>
    <t>м.Житомир, вул. Вітрука, буд. 57, кв. 71</t>
  </si>
  <si>
    <t>МИХАЙЛИШИН Андрій Вікторович</t>
  </si>
  <si>
    <t>ЛІЩЕНКО Олександр Валерійович</t>
  </si>
  <si>
    <t>№684</t>
  </si>
  <si>
    <t>в/ч А2900 № 127 рс</t>
  </si>
  <si>
    <t>м.Київ</t>
  </si>
  <si>
    <t>Шевченківським РТЦК та СП</t>
  </si>
  <si>
    <t>дружина Топольницька Ольга Петрівна м.Житомир вул Велика Бердичівська 59/19 тел: +380932070956</t>
  </si>
  <si>
    <t>380638861810</t>
  </si>
  <si>
    <t>МИХАЙЛИШИН  Андрій Вікторович</t>
  </si>
  <si>
    <t>в/ч А2900 № 190 рс</t>
  </si>
  <si>
    <t xml:space="preserve">Львівська обл. м. Радехів </t>
  </si>
  <si>
    <t>Галицько-Франківським ПРТЦК та СП</t>
  </si>
  <si>
    <t>мати Михайлишина Жанна Вікторівна Львівська обл. м. Радехів, вул Південна 1б тел: +380972675325</t>
  </si>
  <si>
    <t>380678669112</t>
  </si>
  <si>
    <t>КАРМАЗІН Роман Петрович</t>
  </si>
  <si>
    <t xml:space="preserve"> 13.122019</t>
  </si>
  <si>
    <t>в/ч 7040 № 2-рс</t>
  </si>
  <si>
    <t>ЕА № 421806</t>
  </si>
  <si>
    <t>Кироворградська обл. Ново Миргородський р-н с Турія</t>
  </si>
  <si>
    <t>Новомиргородським РТЦК та СП</t>
  </si>
  <si>
    <t>цивільна дружина Дроз Олена Петрівна м. Київ тел: 0637642012</t>
  </si>
  <si>
    <t>380688118457</t>
  </si>
  <si>
    <t>184НЦ А2615</t>
  </si>
  <si>
    <t>САВОТЧЕНКО Ігор Петрович</t>
  </si>
  <si>
    <t>МЕЛЬНИКОВИЧ Михайло Михайлович</t>
  </si>
  <si>
    <t>Республіка Польща</t>
  </si>
  <si>
    <t>Донецька обл., м. Горлівка, бульвар Демитрова, буд. 39, кв. 13</t>
  </si>
  <si>
    <t>Констянтинівським ОМТЦК та СП Донецької обл</t>
  </si>
  <si>
    <t>Шпиталь</t>
  </si>
  <si>
    <t>КП Лікарня №2 імені В.П. Павлусенка Житомирської обл.</t>
  </si>
  <si>
    <t>№6242</t>
  </si>
  <si>
    <t>Київський ТЦК та СП</t>
  </si>
  <si>
    <t>№1114</t>
  </si>
  <si>
    <t>Житомирська обл., м. Бердичів</t>
  </si>
  <si>
    <t>№765</t>
  </si>
  <si>
    <t>№670</t>
  </si>
  <si>
    <t>№374</t>
  </si>
  <si>
    <t>ЕО492995</t>
  </si>
  <si>
    <t>БЕРЕЖНИЙ Сергій Григорович</t>
  </si>
  <si>
    <t xml:space="preserve">старший сержант </t>
  </si>
  <si>
    <t>Національна академія Сухопутніх військ імені Петра Сагайдачного м. Львів</t>
  </si>
  <si>
    <t>КПН Київська міська клінічна лікарня м. Київ</t>
  </si>
  <si>
    <t>№6353</t>
  </si>
  <si>
    <t>№1128</t>
  </si>
  <si>
    <t>ЛІЩЕНКО Олексанлр Валерійович</t>
  </si>
  <si>
    <t>№742</t>
  </si>
  <si>
    <t xml:space="preserve">капітан </t>
  </si>
  <si>
    <t>МИНАЙЛЮК Ігор Миколайович</t>
  </si>
  <si>
    <t>РОЖОВЕЦЬКИЙ Дмитро Миколайович</t>
  </si>
  <si>
    <t>КУЧЕРЕНКО Олександр Васильович</t>
  </si>
  <si>
    <t xml:space="preserve"> солдат</t>
  </si>
  <si>
    <t>КАРМАЗІН Євген Петрович</t>
  </si>
  <si>
    <t>ДРОБІТЬКО Олександр Іванович</t>
  </si>
  <si>
    <t>МУЛЬКО Андрій Іванович</t>
  </si>
  <si>
    <t>ІВАНЧЕНКО Петро Павлович</t>
  </si>
  <si>
    <t>Командир взводу-викладач</t>
  </si>
  <si>
    <t>БРИГА Олександр Геннадійович</t>
  </si>
  <si>
    <t>майстер-сержант</t>
  </si>
  <si>
    <t>МИРОНЮКОлександр Васильович</t>
  </si>
  <si>
    <t xml:space="preserve">ЖУРАВСЬКИЙ Роман Володимирович </t>
  </si>
  <si>
    <t>Офіцер</t>
  </si>
  <si>
    <t>2905003</t>
  </si>
  <si>
    <t>11/7</t>
  </si>
  <si>
    <t>11/8</t>
  </si>
  <si>
    <t>11/9</t>
  </si>
  <si>
    <t>11/10</t>
  </si>
  <si>
    <t>11/11</t>
  </si>
  <si>
    <t>11/12</t>
  </si>
  <si>
    <t>11/13</t>
  </si>
  <si>
    <t>11/14</t>
  </si>
  <si>
    <t>Житомирська обл., смт. Новогуйвінське, ст. Дачне, вул. Центральна, буд. 1А</t>
  </si>
  <si>
    <t>м. Київ, вул. Томашпільська, буд .5</t>
  </si>
  <si>
    <t>А3618</t>
  </si>
  <si>
    <t>ПРУТ Микола Васильович</t>
  </si>
  <si>
    <t>КНЗ Житомирський обласний спеціалізований медичний центр</t>
  </si>
  <si>
    <t>№6757</t>
  </si>
  <si>
    <t>А4885</t>
  </si>
  <si>
    <t>ЦПСС(А4909)</t>
  </si>
  <si>
    <t>№1211</t>
  </si>
  <si>
    <t>№1212</t>
  </si>
  <si>
    <t>Дніпорпетровська обл., м. Дніпро, провулок Днецький 9А</t>
  </si>
  <si>
    <t>№ 142</t>
  </si>
  <si>
    <t>вдр</t>
  </si>
  <si>
    <t>від за с/з</t>
  </si>
  <si>
    <t>лік</t>
  </si>
  <si>
    <t>від</t>
  </si>
  <si>
    <t>страший сержант</t>
  </si>
  <si>
    <t>Полтавська обл., Пирятинський р-н., с. Нові Мартиновичі, вул. Котляревського, буд. 1</t>
  </si>
  <si>
    <t>Навчальна рота безпілотних систем А2900</t>
  </si>
  <si>
    <t>м. Київ, просп. Червоної калини, буд. 79, кв. 10</t>
  </si>
  <si>
    <t>А2615</t>
  </si>
  <si>
    <t>№1217</t>
  </si>
  <si>
    <t>Хмельницька обл., м. Ізяслав, вул. Новосадибна буд. 19.</t>
  </si>
  <si>
    <t>№890</t>
  </si>
  <si>
    <t>№886</t>
  </si>
  <si>
    <t>СІРЕНКО Максим Ігорович</t>
  </si>
  <si>
    <t>МАМОНТОВ Володимир Іванович</t>
  </si>
  <si>
    <t>МАКОВІН Ілля Валерійович</t>
  </si>
  <si>
    <t>СЯГАЙЛО Микола Віталійович</t>
  </si>
  <si>
    <t>КУЛІШОВ Максим Валерійович</t>
  </si>
  <si>
    <t>молодший лейтенат</t>
  </si>
  <si>
    <t>ПЕТРЕНКО Вадим Вікторович</t>
  </si>
  <si>
    <t>ГУСЄВ Ігор Вікторович</t>
  </si>
  <si>
    <t>ШЕРЕМЕТА Олег Анлрійович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</si>
</sst>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
    <numFmt numFmtId="165" formatCode="000000"/>
    <numFmt numFmtId="166" formatCode="mmmm\ yyyy"/>
    <numFmt numFmtId="167" formatCode="[$-22]mmmm\ yyyy"/>
    <numFmt numFmtId="168" formatCode="[$-422]mmmm\ yyyy\ \р\о\к\у"/>
    <numFmt numFmtId="169" formatCode="[$-FC22]dd\ mmmm\ yyyy\ \р\о\к\у"/>
    <numFmt numFmtId="170" formatCode="dd\.mm\.yyyy;@"/>
    <numFmt numFmtId="171" formatCode="dd/mm/yyyy;@"/>
    <numFmt numFmtId="172" formatCode="[$-422]General"/>
  </numFmts>
  <fonts count="54">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10"/>
      <name val="Times New Roman"/>
      <family val="1"/>
      <charset val="204"/>
    </font>
    <font>
      <sz val="14"/>
      <color rgb="FF00B050"/>
      <name val="Times New Roman"/>
      <family val="1"/>
      <charset val="204"/>
    </font>
    <font>
      <sz val="14"/>
      <color rgb="FF0070C0"/>
      <name val="Times New Roman"/>
      <family val="1"/>
      <charset val="204"/>
    </font>
    <font>
      <b/>
      <u/>
      <sz val="14"/>
      <color indexed="8"/>
      <name val="Times New Roman"/>
      <family val="1"/>
      <charset val="204"/>
    </font>
    <font>
      <sz val="14"/>
      <color rgb="FFFF0000"/>
      <name val="Times New Roman"/>
      <family val="1"/>
      <charset val="204"/>
    </font>
    <font>
      <sz val="14"/>
      <color indexed="8"/>
      <name val="Times New Roman"/>
      <family val="1"/>
      <charset val="204"/>
    </font>
    <font>
      <sz val="14"/>
      <color theme="1"/>
      <name val="Aptos Narrow"/>
      <family val="2"/>
      <charset val="204"/>
      <scheme val="minor"/>
    </font>
    <font>
      <sz val="11"/>
      <color theme="1"/>
      <name val="Aptos Narrow"/>
      <family val="2"/>
      <scheme val="minor"/>
    </font>
    <font>
      <b/>
      <sz val="11"/>
      <color theme="1"/>
      <name val="Aptos Narrow"/>
      <family val="2"/>
      <charset val="204"/>
      <scheme val="minor"/>
    </font>
    <font>
      <b/>
      <u/>
      <sz val="14"/>
      <color theme="1"/>
      <name val="Times New Roman"/>
      <family val="1"/>
      <charset val="204"/>
    </font>
    <font>
      <sz val="13"/>
      <color theme="1"/>
      <name val="Times New Roman"/>
      <family val="1"/>
      <charset val="204"/>
    </font>
    <font>
      <sz val="14"/>
      <color rgb="FF000000"/>
      <name val="Times New Roman"/>
      <family val="1"/>
      <charset val="204"/>
    </font>
    <font>
      <sz val="11"/>
      <color rgb="FF000000"/>
      <name val="Calibri"/>
      <family val="2"/>
    </font>
    <font>
      <sz val="14"/>
      <color theme="1"/>
      <name val="Times New Roman"/>
      <family val="1"/>
    </font>
    <font>
      <sz val="10"/>
      <color rgb="FF000000"/>
      <name val="Arial"/>
      <family val="2"/>
    </font>
    <font>
      <sz val="14"/>
      <color rgb="FF000000"/>
      <name val="Times New Roman"/>
      <family val="1"/>
    </font>
    <font>
      <sz val="14"/>
      <name val="Aptos Narrow"/>
      <family val="2"/>
      <charset val="204"/>
      <scheme val="minor"/>
    </font>
    <font>
      <sz val="10"/>
      <color rgb="FF000000"/>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theme="9"/>
        <bgColor indexed="64"/>
      </patternFill>
    </fill>
    <fill>
      <patternFill patternType="solid">
        <fgColor rgb="FFFFFFFF"/>
        <bgColor rgb="FFFFFFFF"/>
      </patternFill>
    </fill>
    <fill>
      <patternFill patternType="solid">
        <fgColor rgb="FFFFFF0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s>
  <cellStyleXfs count="4">
    <xf numFmtId="0" fontId="0" fillId="0" borderId="0"/>
    <xf numFmtId="0" fontId="43" fillId="0" borderId="0"/>
    <xf numFmtId="172" fontId="48" fillId="0" borderId="0" applyBorder="0" applyProtection="0"/>
    <xf numFmtId="172" fontId="50" fillId="0" borderId="0" applyFont="0" applyBorder="0" applyProtection="0"/>
  </cellStyleXfs>
  <cellXfs count="527">
    <xf numFmtId="0" fontId="0" fillId="0" borderId="0" xfId="0"/>
    <xf numFmtId="0" fontId="2" fillId="0" borderId="1" xfId="0" applyFont="1" applyBorder="1" applyAlignment="1">
      <alignment horizontal="center" vertical="center" wrapText="1"/>
    </xf>
    <xf numFmtId="0" fontId="4" fillId="0" borderId="0" xfId="0" applyFont="1"/>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165" fontId="7" fillId="0" borderId="1" xfId="0" quotePrefix="1" applyNumberFormat="1" applyFont="1" applyBorder="1" applyAlignment="1">
      <alignment horizontal="center" vertical="center"/>
    </xf>
    <xf numFmtId="14" fontId="7"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164" fontId="7" fillId="0" borderId="1" xfId="0" quotePrefix="1"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165" fontId="10" fillId="0" borderId="1" xfId="0" quotePrefix="1" applyNumberFormat="1" applyFont="1" applyBorder="1" applyAlignment="1">
      <alignment horizontal="center" vertical="center" wrapText="1"/>
    </xf>
    <xf numFmtId="14" fontId="11"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6" fontId="10" fillId="0" borderId="0" xfId="0" applyNumberFormat="1" applyFont="1" applyAlignment="1">
      <alignment horizontal="center"/>
    </xf>
    <xf numFmtId="166" fontId="5" fillId="0" borderId="1" xfId="0" applyNumberFormat="1" applyFont="1" applyBorder="1" applyAlignment="1">
      <alignment horizontal="center" vertical="center" wrapText="1"/>
    </xf>
    <xf numFmtId="166" fontId="8" fillId="0" borderId="1" xfId="0" applyNumberFormat="1" applyFont="1" applyBorder="1" applyAlignment="1">
      <alignment horizontal="center" vertical="center" wrapText="1"/>
    </xf>
    <xf numFmtId="166" fontId="13"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8" fillId="0" borderId="3" xfId="0" applyFont="1" applyBorder="1" applyAlignment="1">
      <alignment horizontal="center" vertical="center"/>
    </xf>
    <xf numFmtId="0" fontId="10" fillId="0" borderId="5"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66" fontId="10" fillId="0" borderId="0" xfId="0" applyNumberFormat="1" applyFont="1" applyAlignment="1">
      <alignment horizontal="center" vertical="center"/>
    </xf>
    <xf numFmtId="14" fontId="7" fillId="0" borderId="0" xfId="0" applyNumberFormat="1" applyFont="1" applyAlignment="1">
      <alignment horizontal="center" vertical="center"/>
    </xf>
    <xf numFmtId="0" fontId="10" fillId="0" borderId="1" xfId="0" quotePrefix="1" applyFont="1" applyBorder="1" applyAlignment="1">
      <alignment horizontal="center" vertical="center"/>
    </xf>
    <xf numFmtId="166" fontId="10" fillId="0" borderId="0" xfId="0" applyNumberFormat="1" applyFont="1" applyAlignment="1">
      <alignment vertical="center"/>
    </xf>
    <xf numFmtId="0" fontId="2" fillId="0" borderId="1" xfId="0" applyFont="1" applyBorder="1" applyAlignment="1">
      <alignment horizontal="center" vertical="center"/>
    </xf>
    <xf numFmtId="165" fontId="10" fillId="0" borderId="1" xfId="0" quotePrefix="1" applyNumberFormat="1" applyFont="1" applyBorder="1" applyAlignment="1">
      <alignment horizontal="center" vertical="center"/>
    </xf>
    <xf numFmtId="0" fontId="10" fillId="0" borderId="1" xfId="0" applyFont="1" applyBorder="1" applyAlignment="1">
      <alignment vertical="center" wrapText="1"/>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7"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6"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17" xfId="0" applyFont="1" applyBorder="1" applyAlignment="1">
      <alignment horizontal="center" vertical="center"/>
    </xf>
    <xf numFmtId="0" fontId="8" fillId="0" borderId="4" xfId="0" applyFont="1" applyBorder="1" applyAlignment="1">
      <alignment horizontal="center" vertical="center" wrapText="1"/>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26" fillId="0" borderId="25" xfId="0" applyFont="1" applyBorder="1" applyAlignment="1">
      <alignment horizontal="center" vertical="center"/>
    </xf>
    <xf numFmtId="0" fontId="26" fillId="0" borderId="28" xfId="0" applyFont="1" applyBorder="1" applyAlignment="1">
      <alignment horizontal="center" vertical="center"/>
    </xf>
    <xf numFmtId="0" fontId="24" fillId="0" borderId="22" xfId="0" applyFont="1" applyBorder="1" applyAlignment="1">
      <alignment horizontal="center" vertical="center"/>
    </xf>
    <xf numFmtId="0" fontId="24" fillId="0" borderId="3" xfId="0" applyFont="1" applyBorder="1" applyAlignment="1">
      <alignment horizontal="center" vertical="center"/>
    </xf>
    <xf numFmtId="0" fontId="24" fillId="0" borderId="23" xfId="0" applyFont="1" applyBorder="1" applyAlignment="1">
      <alignment horizontal="center" vertical="center"/>
    </xf>
    <xf numFmtId="0" fontId="25" fillId="0" borderId="23" xfId="0" applyFont="1" applyBorder="1" applyAlignment="1">
      <alignment horizontal="left"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5" fontId="10" fillId="0" borderId="1" xfId="0" applyNumberFormat="1" applyFont="1" applyBorder="1" applyAlignment="1">
      <alignment horizontal="center" vertical="center"/>
    </xf>
    <xf numFmtId="0" fontId="10" fillId="0" borderId="1" xfId="0" applyFont="1" applyBorder="1" applyAlignment="1">
      <alignment horizontal="left" vertical="center" wrapText="1"/>
    </xf>
    <xf numFmtId="0" fontId="9" fillId="0" borderId="0" xfId="0" applyFont="1" applyAlignment="1">
      <alignment horizontal="left"/>
    </xf>
    <xf numFmtId="0" fontId="25" fillId="0" borderId="8" xfId="0" applyFont="1" applyBorder="1" applyAlignment="1">
      <alignment horizontal="center" vertical="center"/>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applyAlignment="1">
      <alignment horizontal="center"/>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8" fontId="8" fillId="0" borderId="1" xfId="0" applyNumberFormat="1" applyFont="1" applyBorder="1" applyAlignment="1">
      <alignment horizontal="center" vertical="center"/>
    </xf>
    <xf numFmtId="0" fontId="10" fillId="0" borderId="0" xfId="0" applyFont="1" applyAlignment="1">
      <alignment horizontal="center" vertical="center"/>
    </xf>
    <xf numFmtId="169"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169" fontId="2" fillId="0" borderId="1" xfId="0" applyNumberFormat="1" applyFont="1" applyBorder="1" applyAlignment="1">
      <alignment horizontal="center" vertical="center"/>
    </xf>
    <xf numFmtId="0" fontId="34" fillId="0" borderId="0" xfId="0" applyFont="1" applyAlignment="1">
      <alignment horizontal="center" vertical="center"/>
    </xf>
    <xf numFmtId="0" fontId="5" fillId="0" borderId="8" xfId="0" applyFont="1" applyBorder="1" applyAlignment="1">
      <alignment horizontal="center" vertical="center" wrapText="1"/>
    </xf>
    <xf numFmtId="0" fontId="36" fillId="0" borderId="1" xfId="0" applyFont="1" applyBorder="1" applyAlignment="1" applyProtection="1">
      <alignment horizontal="left" vertical="center" wrapText="1"/>
      <protection locked="0"/>
    </xf>
    <xf numFmtId="0" fontId="37" fillId="2" borderId="1" xfId="0" applyFont="1" applyFill="1" applyBorder="1" applyAlignment="1" applyProtection="1">
      <alignment horizontal="left" vertical="center" wrapText="1"/>
      <protection locked="0"/>
    </xf>
    <xf numFmtId="0" fontId="36" fillId="0" borderId="1" xfId="0" applyFont="1" applyBorder="1" applyAlignment="1" applyProtection="1">
      <alignment horizontal="left" vertical="center"/>
      <protection locked="0"/>
    </xf>
    <xf numFmtId="0" fontId="37" fillId="2" borderId="1" xfId="0" applyFont="1" applyFill="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49" fontId="37" fillId="2" borderId="1" xfId="0" applyNumberFormat="1" applyFont="1" applyFill="1" applyBorder="1" applyAlignment="1" applyProtection="1">
      <alignment horizontal="center" vertical="center"/>
      <protection locked="0"/>
    </xf>
    <xf numFmtId="49" fontId="10" fillId="0" borderId="1" xfId="0" applyNumberFormat="1" applyFont="1" applyBorder="1" applyAlignment="1" applyProtection="1">
      <alignment horizontal="center" vertical="center"/>
      <protection locked="0"/>
    </xf>
    <xf numFmtId="0" fontId="36" fillId="0" borderId="1" xfId="0"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0" fontId="10" fillId="2" borderId="1" xfId="0" applyFont="1" applyFill="1" applyBorder="1" applyAlignment="1" applyProtection="1">
      <alignment vertical="center"/>
      <protection locked="0"/>
    </xf>
    <xf numFmtId="0" fontId="10" fillId="0" borderId="1" xfId="0" applyFont="1" applyBorder="1" applyAlignment="1" applyProtection="1">
      <alignment vertical="center"/>
      <protection locked="0"/>
    </xf>
    <xf numFmtId="0" fontId="3" fillId="0" borderId="1" xfId="0" applyFont="1" applyBorder="1" applyProtection="1">
      <protection locked="0"/>
    </xf>
    <xf numFmtId="0" fontId="10" fillId="2" borderId="1" xfId="0" applyFont="1" applyFill="1" applyBorder="1" applyAlignment="1">
      <alignment vertical="center"/>
    </xf>
    <xf numFmtId="0" fontId="37" fillId="0" borderId="1" xfId="0" applyFont="1" applyBorder="1" applyAlignment="1" applyProtection="1">
      <alignment horizontal="left" vertical="center" wrapText="1"/>
      <protection locked="0"/>
    </xf>
    <xf numFmtId="0" fontId="38" fillId="0" borderId="1" xfId="0" applyFont="1" applyBorder="1" applyAlignment="1" applyProtection="1">
      <alignment horizontal="left" vertical="center" wrapText="1"/>
      <protection locked="0"/>
    </xf>
    <xf numFmtId="0" fontId="39" fillId="4" borderId="1" xfId="0" applyFont="1" applyFill="1" applyBorder="1" applyAlignment="1" applyProtection="1">
      <alignment horizontal="center" vertical="center" wrapText="1"/>
      <protection locked="0"/>
    </xf>
    <xf numFmtId="49" fontId="40" fillId="0" borderId="1" xfId="0" applyNumberFormat="1" applyFont="1" applyBorder="1" applyAlignment="1" applyProtection="1">
      <alignment horizontal="center" vertical="center"/>
      <protection locked="0"/>
    </xf>
    <xf numFmtId="49" fontId="37" fillId="0" borderId="1" xfId="0" applyNumberFormat="1" applyFont="1" applyBorder="1" applyAlignment="1" applyProtection="1">
      <alignment horizontal="center" vertical="center"/>
      <protection locked="0"/>
    </xf>
    <xf numFmtId="49" fontId="38" fillId="0" borderId="1" xfId="0" applyNumberFormat="1" applyFont="1" applyBorder="1" applyAlignment="1" applyProtection="1">
      <alignment horizontal="center" vertical="center"/>
      <protection locked="0"/>
    </xf>
    <xf numFmtId="49" fontId="41" fillId="0" borderId="1" xfId="0" applyNumberFormat="1" applyFont="1" applyBorder="1" applyAlignment="1" applyProtection="1">
      <alignment horizontal="center" vertical="center"/>
      <protection locked="0"/>
    </xf>
    <xf numFmtId="0" fontId="37" fillId="0" borderId="1" xfId="0" applyFont="1" applyBorder="1" applyAlignment="1" applyProtection="1">
      <alignment horizontal="left" vertical="center"/>
      <protection locked="0"/>
    </xf>
    <xf numFmtId="0" fontId="38" fillId="0" borderId="1" xfId="0" applyFont="1" applyBorder="1" applyAlignment="1" applyProtection="1">
      <alignment horizontal="left" vertical="center"/>
      <protection locked="0"/>
    </xf>
    <xf numFmtId="0" fontId="10" fillId="2" borderId="1" xfId="0" applyFont="1" applyFill="1" applyBorder="1" applyAlignment="1">
      <alignment horizontal="left" vertical="center"/>
    </xf>
    <xf numFmtId="0" fontId="10" fillId="0" borderId="1" xfId="0" applyFont="1" applyBorder="1" applyAlignment="1">
      <alignment vertical="center"/>
    </xf>
    <xf numFmtId="0" fontId="3" fillId="2" borderId="1" xfId="0" applyFont="1" applyFill="1" applyBorder="1" applyAlignment="1" applyProtection="1">
      <alignment vertical="center"/>
      <protection locked="0"/>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pplyProtection="1">
      <alignment horizontal="left" vertical="center"/>
      <protection locked="0"/>
    </xf>
    <xf numFmtId="0" fontId="3" fillId="0" borderId="1" xfId="0" applyFont="1" applyBorder="1" applyAlignment="1">
      <alignment horizontal="left" vertical="center"/>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0" fontId="0" fillId="0" borderId="1" xfId="0" applyBorder="1"/>
    <xf numFmtId="0" fontId="40" fillId="0" borderId="1" xfId="0" applyFont="1" applyBorder="1" applyAlignment="1">
      <alignment horizontal="left" vertical="center" wrapText="1"/>
    </xf>
    <xf numFmtId="0" fontId="40" fillId="0" borderId="1" xfId="0" applyFont="1" applyBorder="1" applyAlignment="1">
      <alignment horizontal="left" vertical="center"/>
    </xf>
    <xf numFmtId="166" fontId="10" fillId="0" borderId="0" xfId="0" applyNumberFormat="1" applyFont="1" applyAlignment="1">
      <alignment horizontal="center" vertical="center"/>
    </xf>
    <xf numFmtId="166" fontId="10" fillId="0" borderId="0" xfId="0" applyNumberFormat="1" applyFont="1" applyAlignment="1">
      <alignment horizontal="center"/>
    </xf>
    <xf numFmtId="0" fontId="3" fillId="0" borderId="1" xfId="0" applyFont="1" applyBorder="1" applyAlignment="1" applyProtection="1">
      <alignment horizontal="center" vertical="center"/>
      <protection locked="0"/>
    </xf>
    <xf numFmtId="0" fontId="3" fillId="0" borderId="1" xfId="0" applyFont="1" applyBorder="1" applyAlignment="1">
      <alignment horizontal="center" vertical="center"/>
    </xf>
    <xf numFmtId="0" fontId="10" fillId="2" borderId="1" xfId="0" applyFont="1" applyFill="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2" borderId="1" xfId="0" applyFont="1" applyFill="1" applyBorder="1" applyAlignment="1">
      <alignment horizontal="center" vertical="center"/>
    </xf>
    <xf numFmtId="0" fontId="10" fillId="2" borderId="1" xfId="0" applyFont="1" applyFill="1" applyBorder="1" applyAlignment="1" applyProtection="1">
      <alignment horizontal="left" vertical="center" wrapText="1"/>
      <protection locked="0"/>
    </xf>
    <xf numFmtId="0" fontId="10" fillId="3" borderId="1" xfId="0" applyFont="1" applyFill="1" applyBorder="1" applyAlignment="1">
      <alignment vertical="center"/>
    </xf>
    <xf numFmtId="0" fontId="8" fillId="0" borderId="1" xfId="0" applyFont="1" applyBorder="1" applyAlignment="1">
      <alignment horizontal="left" vertical="center" wrapText="1"/>
    </xf>
    <xf numFmtId="0" fontId="42" fillId="3" borderId="1" xfId="0" applyFont="1" applyFill="1" applyBorder="1"/>
    <xf numFmtId="0" fontId="10" fillId="3" borderId="1" xfId="0" applyFont="1" applyFill="1" applyBorder="1" applyAlignment="1" applyProtection="1">
      <alignment vertical="center"/>
      <protection locked="0"/>
    </xf>
    <xf numFmtId="165" fontId="7" fillId="0" borderId="1" xfId="0" quotePrefix="1" applyNumberFormat="1" applyFont="1" applyBorder="1" applyAlignment="1">
      <alignment horizontal="center" vertical="center" wrapText="1"/>
    </xf>
    <xf numFmtId="0" fontId="9" fillId="0" borderId="1" xfId="0" applyFont="1" applyBorder="1" applyAlignment="1">
      <alignment vertical="center"/>
    </xf>
    <xf numFmtId="0" fontId="9" fillId="0" borderId="1" xfId="0" applyFont="1" applyBorder="1" applyAlignment="1">
      <alignment vertical="center" wrapText="1"/>
    </xf>
    <xf numFmtId="0" fontId="9" fillId="0" borderId="1" xfId="0" applyFont="1" applyBorder="1"/>
    <xf numFmtId="166" fontId="10" fillId="0" borderId="1" xfId="0" applyNumberFormat="1" applyFont="1" applyBorder="1" applyAlignment="1">
      <alignment horizontal="center" vertical="center" wrapText="1"/>
    </xf>
    <xf numFmtId="49" fontId="7" fillId="0" borderId="1" xfId="0" quotePrefix="1" applyNumberFormat="1" applyFont="1" applyBorder="1" applyAlignment="1">
      <alignment horizontal="center" vertical="center" wrapText="1"/>
    </xf>
    <xf numFmtId="0" fontId="7" fillId="0" borderId="1" xfId="0" applyFont="1" applyBorder="1" applyAlignment="1">
      <alignment horizontal="left" vertical="center" wrapText="1"/>
    </xf>
    <xf numFmtId="49" fontId="3" fillId="0" borderId="1" xfId="0" applyNumberFormat="1" applyFont="1" applyBorder="1" applyAlignment="1" applyProtection="1">
      <alignment horizontal="center" vertical="center"/>
      <protection locked="0"/>
    </xf>
    <xf numFmtId="49" fontId="3" fillId="2" borderId="1" xfId="0" applyNumberFormat="1" applyFont="1" applyFill="1" applyBorder="1" applyAlignment="1" applyProtection="1">
      <alignment horizontal="center" vertical="center"/>
      <protection locked="0"/>
    </xf>
    <xf numFmtId="14" fontId="10" fillId="0" borderId="1" xfId="0" applyNumberFormat="1" applyFont="1" applyBorder="1" applyAlignment="1">
      <alignment vertical="center"/>
    </xf>
    <xf numFmtId="0" fontId="8" fillId="3" borderId="1" xfId="0" applyFont="1" applyFill="1" applyBorder="1" applyAlignment="1">
      <alignment horizontal="left" vertical="center" wrapText="1"/>
    </xf>
    <xf numFmtId="0" fontId="3" fillId="0" borderId="1" xfId="0" applyFont="1" applyBorder="1" applyAlignment="1" applyProtection="1">
      <alignment horizontal="center" vertical="center" wrapText="1"/>
      <protection locked="0"/>
    </xf>
    <xf numFmtId="49" fontId="3" fillId="0" borderId="1" xfId="0" applyNumberFormat="1"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49" fontId="3" fillId="2" borderId="1" xfId="1" applyNumberFormat="1" applyFont="1" applyFill="1" applyBorder="1" applyAlignment="1" applyProtection="1">
      <alignment horizontal="center" vertical="center" wrapText="1"/>
      <protection locked="0"/>
    </xf>
    <xf numFmtId="14" fontId="10" fillId="0" borderId="1" xfId="1" applyNumberFormat="1" applyFont="1" applyBorder="1" applyAlignment="1">
      <alignment horizontal="center" vertical="center" wrapText="1"/>
    </xf>
    <xf numFmtId="165" fontId="10" fillId="0" borderId="1" xfId="1" quotePrefix="1" applyNumberFormat="1" applyFont="1" applyBorder="1" applyAlignment="1">
      <alignment horizontal="center" vertical="center" wrapText="1"/>
    </xf>
    <xf numFmtId="0" fontId="10" fillId="0" borderId="1" xfId="1" applyFont="1" applyBorder="1" applyAlignment="1">
      <alignment horizontal="center" vertical="center" wrapText="1"/>
    </xf>
    <xf numFmtId="0" fontId="10" fillId="0" borderId="1" xfId="0" applyFont="1" applyBorder="1" applyAlignment="1" applyProtection="1">
      <alignment horizontal="center" vertical="center" wrapText="1"/>
      <protection locked="0"/>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49" fontId="10" fillId="0" borderId="1" xfId="0" quotePrefix="1" applyNumberFormat="1" applyFont="1"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49" fontId="10" fillId="0" borderId="1" xfId="0" applyNumberFormat="1" applyFont="1" applyBorder="1" applyAlignment="1">
      <alignment horizontal="center" vertical="center" wrapText="1"/>
    </xf>
    <xf numFmtId="165" fontId="10" fillId="2" borderId="1" xfId="0" quotePrefix="1"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166" fontId="10" fillId="0" borderId="0" xfId="0" applyNumberFormat="1" applyFont="1" applyAlignment="1">
      <alignment horizontal="center" vertical="center" wrapText="1"/>
    </xf>
    <xf numFmtId="0" fontId="8" fillId="0" borderId="1" xfId="0" applyFont="1" applyBorder="1" applyAlignment="1">
      <alignment horizontal="center" vertical="center"/>
    </xf>
    <xf numFmtId="0" fontId="3" fillId="0" borderId="1" xfId="0" applyFont="1" applyBorder="1" applyAlignment="1" applyProtection="1">
      <alignment horizontal="left" vertical="center" wrapText="1"/>
      <protection locked="0"/>
    </xf>
    <xf numFmtId="0" fontId="9" fillId="0" borderId="1" xfId="0" applyFont="1" applyBorder="1" applyAlignment="1">
      <alignment horizontal="left"/>
    </xf>
    <xf numFmtId="14" fontId="9" fillId="0" borderId="1" xfId="0" applyNumberFormat="1" applyFont="1" applyBorder="1"/>
    <xf numFmtId="166" fontId="3" fillId="0" borderId="1" xfId="0" applyNumberFormat="1" applyFont="1" applyBorder="1" applyAlignment="1">
      <alignment horizontal="center" vertical="center"/>
    </xf>
    <xf numFmtId="166" fontId="3" fillId="0" borderId="1" xfId="0" applyNumberFormat="1" applyFont="1" applyBorder="1" applyAlignment="1">
      <alignment horizontal="center"/>
    </xf>
    <xf numFmtId="0" fontId="45"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0" fontId="10" fillId="0" borderId="0" xfId="0" applyFont="1"/>
    <xf numFmtId="0" fontId="10" fillId="0" borderId="0" xfId="0" applyFont="1" applyAlignment="1">
      <alignment horizontal="left"/>
    </xf>
    <xf numFmtId="0" fontId="3" fillId="2" borderId="1" xfId="0" applyFont="1" applyFill="1" applyBorder="1" applyAlignment="1" applyProtection="1">
      <alignment horizontal="left" vertical="center" wrapText="1"/>
      <protection locked="0"/>
    </xf>
    <xf numFmtId="0" fontId="3" fillId="0" borderId="1" xfId="0" applyFont="1" applyBorder="1" applyAlignment="1">
      <alignment horizontal="left" vertical="center" wrapText="1"/>
    </xf>
    <xf numFmtId="14" fontId="10" fillId="0" borderId="0" xfId="0" applyNumberFormat="1" applyFont="1" applyAlignment="1">
      <alignment horizontal="left"/>
    </xf>
    <xf numFmtId="0" fontId="3" fillId="0" borderId="1" xfId="0" applyFont="1" applyFill="1" applyBorder="1" applyAlignment="1" applyProtection="1">
      <alignment horizontal="left"/>
      <protection locked="0"/>
    </xf>
    <xf numFmtId="170" fontId="10" fillId="0" borderId="1" xfId="0" applyNumberFormat="1" applyFont="1" applyBorder="1" applyAlignment="1">
      <alignment horizontal="center" vertical="center" wrapText="1"/>
    </xf>
    <xf numFmtId="49" fontId="10" fillId="0" borderId="1" xfId="0" quotePrefix="1" applyNumberFormat="1" applyFont="1" applyBorder="1" applyAlignment="1">
      <alignment horizontal="center" vertical="center"/>
    </xf>
    <xf numFmtId="170" fontId="10" fillId="0" borderId="1" xfId="0" applyNumberFormat="1" applyFont="1" applyBorder="1" applyAlignment="1">
      <alignment horizontal="center" vertical="center"/>
    </xf>
    <xf numFmtId="49" fontId="10" fillId="0" borderId="1" xfId="0" applyNumberFormat="1" applyFont="1" applyBorder="1" applyAlignment="1">
      <alignment horizontal="center" vertical="center"/>
    </xf>
    <xf numFmtId="0" fontId="24" fillId="0" borderId="1" xfId="0" applyFont="1" applyBorder="1" applyAlignment="1">
      <alignment horizontal="center" vertical="center" wrapText="1"/>
    </xf>
    <xf numFmtId="0" fontId="21" fillId="0" borderId="1" xfId="0" applyFont="1" applyBorder="1" applyAlignment="1">
      <alignment horizontal="center" vertical="center" wrapText="1"/>
    </xf>
    <xf numFmtId="49" fontId="24" fillId="0" borderId="1" xfId="0" applyNumberFormat="1" applyFont="1" applyBorder="1" applyAlignment="1">
      <alignment horizontal="center" vertical="center" wrapText="1"/>
    </xf>
    <xf numFmtId="49" fontId="38" fillId="5" borderId="1" xfId="0" applyNumberFormat="1" applyFont="1" applyFill="1" applyBorder="1" applyAlignment="1" applyProtection="1">
      <alignment horizontal="center" vertical="center"/>
      <protection locked="0"/>
    </xf>
    <xf numFmtId="14" fontId="10" fillId="5" borderId="1" xfId="0" applyNumberFormat="1" applyFont="1" applyFill="1" applyBorder="1" applyAlignment="1">
      <alignment horizontal="center" vertical="center"/>
    </xf>
    <xf numFmtId="0" fontId="10" fillId="5" borderId="1" xfId="0" applyFont="1" applyFill="1" applyBorder="1" applyAlignment="1">
      <alignment horizontal="center" vertical="center" wrapText="1"/>
    </xf>
    <xf numFmtId="14" fontId="10" fillId="5" borderId="1" xfId="0" applyNumberFormat="1" applyFont="1" applyFill="1" applyBorder="1" applyAlignment="1">
      <alignment horizontal="center" vertical="center" wrapText="1"/>
    </xf>
    <xf numFmtId="170" fontId="10"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xf>
    <xf numFmtId="49" fontId="10" fillId="5" borderId="1" xfId="0" applyNumberFormat="1" applyFont="1" applyFill="1" applyBorder="1" applyAlignment="1">
      <alignment horizontal="center" vertical="center"/>
    </xf>
    <xf numFmtId="165" fontId="10" fillId="0" borderId="1" xfId="0" quotePrefix="1" applyNumberFormat="1" applyFont="1" applyBorder="1" applyAlignment="1">
      <alignment horizontal="center" vertical="center" wrapText="1" shrinkToFit="1"/>
    </xf>
    <xf numFmtId="49" fontId="11" fillId="0" borderId="1" xfId="0" applyNumberFormat="1" applyFont="1" applyBorder="1" applyAlignment="1">
      <alignment horizontal="center" vertical="center" wrapText="1"/>
    </xf>
    <xf numFmtId="49" fontId="11" fillId="0" borderId="1" xfId="0" quotePrefix="1" applyNumberFormat="1" applyFont="1" applyBorder="1" applyAlignment="1">
      <alignment horizontal="center" vertical="center" wrapText="1"/>
    </xf>
    <xf numFmtId="0" fontId="46"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10" fillId="2" borderId="1" xfId="0" applyFont="1" applyFill="1" applyBorder="1" applyAlignment="1">
      <alignment horizontal="center" wrapText="1"/>
    </xf>
    <xf numFmtId="0" fontId="10" fillId="2" borderId="1" xfId="0" applyFont="1" applyFill="1" applyBorder="1" applyAlignment="1">
      <alignment horizontal="center"/>
    </xf>
    <xf numFmtId="0" fontId="47" fillId="2" borderId="1" xfId="0" applyFont="1" applyFill="1" applyBorder="1" applyAlignment="1">
      <alignment horizontal="center" wrapText="1"/>
    </xf>
    <xf numFmtId="14" fontId="10" fillId="0" borderId="1" xfId="0" applyNumberFormat="1" applyFont="1" applyFill="1" applyBorder="1" applyAlignment="1">
      <alignment horizontal="center" vertical="center" wrapText="1"/>
    </xf>
    <xf numFmtId="0" fontId="10" fillId="0" borderId="1" xfId="0" applyFont="1" applyFill="1" applyBorder="1" applyAlignment="1" applyProtection="1">
      <alignment horizontal="center" vertical="center"/>
      <protection locked="0"/>
    </xf>
    <xf numFmtId="49" fontId="10" fillId="0" borderId="1" xfId="0" applyNumberFormat="1" applyFont="1" applyFill="1" applyBorder="1" applyAlignment="1">
      <alignment horizontal="center" vertical="center"/>
    </xf>
    <xf numFmtId="14"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71" fontId="10" fillId="0" borderId="1" xfId="0" applyNumberFormat="1" applyFont="1" applyFill="1" applyBorder="1" applyAlignment="1">
      <alignment horizontal="center" vertical="center"/>
    </xf>
    <xf numFmtId="0" fontId="10" fillId="0" borderId="1" xfId="0" applyFont="1" applyFill="1" applyBorder="1" applyAlignment="1">
      <alignment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172" fontId="47" fillId="0" borderId="1" xfId="2" applyFont="1" applyFill="1" applyBorder="1" applyAlignment="1">
      <alignment horizontal="center" vertical="center" wrapText="1"/>
    </xf>
    <xf numFmtId="171" fontId="47" fillId="0" borderId="1" xfId="2" applyNumberFormat="1" applyFont="1" applyFill="1" applyBorder="1" applyAlignment="1">
      <alignment horizontal="center" vertical="center" wrapText="1"/>
    </xf>
    <xf numFmtId="172" fontId="47" fillId="0" borderId="44" xfId="2" applyFont="1" applyFill="1" applyBorder="1" applyAlignment="1">
      <alignment horizontal="left" vertical="center" wrapText="1"/>
    </xf>
    <xf numFmtId="0" fontId="49" fillId="0" borderId="1" xfId="0" applyFont="1" applyFill="1" applyBorder="1" applyAlignment="1">
      <alignment horizontal="center" vertical="center" wrapText="1"/>
    </xf>
    <xf numFmtId="14" fontId="49"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66" fontId="10" fillId="0" borderId="1" xfId="0" applyNumberFormat="1" applyFont="1" applyFill="1" applyBorder="1" applyAlignment="1">
      <alignment horizontal="center" vertical="center" wrapText="1"/>
    </xf>
    <xf numFmtId="0" fontId="3" fillId="0" borderId="1" xfId="0" applyFont="1" applyFill="1" applyBorder="1" applyAlignment="1" applyProtection="1">
      <alignment horizontal="center" vertical="center"/>
      <protection locked="0"/>
    </xf>
    <xf numFmtId="0" fontId="3" fillId="0" borderId="1" xfId="0" applyFont="1" applyFill="1" applyBorder="1" applyAlignment="1">
      <alignment horizontal="center" vertical="center"/>
    </xf>
    <xf numFmtId="171" fontId="3" fillId="0" borderId="1" xfId="0" applyNumberFormat="1" applyFont="1" applyFill="1" applyBorder="1" applyAlignment="1">
      <alignment horizontal="center" vertical="center" wrapText="1"/>
    </xf>
    <xf numFmtId="172" fontId="10" fillId="0" borderId="44" xfId="3" applyFont="1" applyFill="1" applyBorder="1" applyAlignment="1">
      <alignment horizontal="center" vertical="center" wrapText="1"/>
    </xf>
    <xf numFmtId="0" fontId="10" fillId="0" borderId="1" xfId="0" applyFont="1" applyFill="1" applyBorder="1" applyAlignment="1">
      <alignment vertical="center"/>
    </xf>
    <xf numFmtId="14" fontId="10" fillId="0" borderId="0" xfId="0" applyNumberFormat="1" applyFont="1" applyFill="1" applyAlignment="1">
      <alignment horizontal="center" vertical="center" wrapText="1"/>
    </xf>
    <xf numFmtId="0" fontId="51" fillId="0" borderId="1" xfId="0" applyFont="1" applyFill="1" applyBorder="1" applyAlignment="1">
      <alignment horizontal="center" vertical="center" wrapText="1"/>
    </xf>
    <xf numFmtId="14" fontId="51" fillId="0" borderId="1" xfId="0" applyNumberFormat="1" applyFont="1" applyFill="1" applyBorder="1" applyAlignment="1">
      <alignment horizontal="center" vertical="center" wrapText="1"/>
    </xf>
    <xf numFmtId="172" fontId="47" fillId="0" borderId="44" xfId="3" applyFont="1" applyFill="1" applyBorder="1" applyAlignment="1">
      <alignment horizontal="center" vertical="center" wrapText="1"/>
    </xf>
    <xf numFmtId="0" fontId="3" fillId="0" borderId="1" xfId="0" applyFont="1" applyFill="1" applyBorder="1" applyAlignment="1">
      <alignment vertical="center" wrapText="1"/>
    </xf>
    <xf numFmtId="0" fontId="3" fillId="0" borderId="0" xfId="0" applyFont="1" applyFill="1" applyAlignment="1">
      <alignment horizontal="center" vertical="center"/>
    </xf>
    <xf numFmtId="171" fontId="47"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top" wrapText="1"/>
    </xf>
    <xf numFmtId="14" fontId="7" fillId="0" borderId="1" xfId="0" applyNumberFormat="1" applyFont="1" applyFill="1" applyBorder="1" applyAlignment="1">
      <alignment horizontal="center" vertical="center" wrapText="1"/>
    </xf>
    <xf numFmtId="0" fontId="49" fillId="0" borderId="1" xfId="0" applyFont="1" applyFill="1" applyBorder="1" applyAlignment="1">
      <alignment horizontal="center" vertical="center"/>
    </xf>
    <xf numFmtId="165" fontId="7" fillId="0" borderId="1" xfId="0" quotePrefix="1" applyNumberFormat="1" applyFont="1" applyFill="1" applyBorder="1" applyAlignment="1">
      <alignment horizontal="center" vertical="center"/>
    </xf>
    <xf numFmtId="0" fontId="7"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2"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49" fillId="0" borderId="0" xfId="0" applyFont="1" applyFill="1" applyAlignment="1">
      <alignment horizontal="center" vertical="center" wrapText="1"/>
    </xf>
    <xf numFmtId="49"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center" vertical="center" wrapText="1"/>
    </xf>
    <xf numFmtId="14" fontId="52" fillId="0" borderId="1" xfId="0" applyNumberFormat="1" applyFont="1" applyFill="1" applyBorder="1" applyAlignment="1">
      <alignment horizontal="center" vertical="center" wrapText="1"/>
    </xf>
    <xf numFmtId="14" fontId="52" fillId="0" borderId="1" xfId="0" applyNumberFormat="1" applyFont="1" applyFill="1" applyBorder="1" applyAlignment="1">
      <alignment horizontal="center" vertical="center"/>
    </xf>
    <xf numFmtId="0" fontId="51" fillId="0" borderId="45" xfId="0" applyFont="1" applyFill="1" applyBorder="1" applyAlignment="1">
      <alignment horizontal="center" vertical="center"/>
    </xf>
    <xf numFmtId="0" fontId="47" fillId="0" borderId="1" xfId="0" applyFont="1" applyFill="1" applyBorder="1" applyAlignment="1">
      <alignment horizontal="center" vertical="center" wrapText="1"/>
    </xf>
    <xf numFmtId="14" fontId="47" fillId="0" borderId="1" xfId="0" applyNumberFormat="1" applyFont="1" applyFill="1" applyBorder="1" applyAlignment="1">
      <alignment horizontal="center" vertical="center"/>
    </xf>
    <xf numFmtId="0" fontId="42" fillId="0" borderId="1" xfId="0" applyFont="1" applyFill="1" applyBorder="1" applyAlignment="1">
      <alignment horizontal="center" vertical="center" wrapText="1"/>
    </xf>
    <xf numFmtId="0" fontId="47" fillId="0" borderId="8" xfId="0" applyFont="1" applyFill="1" applyBorder="1" applyAlignment="1">
      <alignment horizontal="center" vertical="center" wrapText="1"/>
    </xf>
    <xf numFmtId="49" fontId="52" fillId="0" borderId="1" xfId="0" applyNumberFormat="1" applyFont="1" applyFill="1" applyBorder="1" applyAlignment="1">
      <alignment horizontal="center" vertical="center"/>
    </xf>
    <xf numFmtId="0" fontId="52" fillId="0" borderId="1" xfId="0" applyFont="1" applyFill="1" applyBorder="1" applyAlignment="1">
      <alignment horizontal="center" vertical="center"/>
    </xf>
    <xf numFmtId="14" fontId="47" fillId="0" borderId="1" xfId="0" applyNumberFormat="1" applyFont="1" applyFill="1" applyBorder="1" applyAlignment="1">
      <alignment horizontal="center" vertical="center" wrapText="1"/>
    </xf>
    <xf numFmtId="14" fontId="10" fillId="0" borderId="8" xfId="0" applyNumberFormat="1" applyFont="1" applyFill="1" applyBorder="1" applyAlignment="1">
      <alignment horizontal="center" vertical="center" wrapText="1"/>
    </xf>
    <xf numFmtId="14" fontId="53" fillId="0" borderId="1" xfId="0" applyNumberFormat="1" applyFont="1" applyFill="1" applyBorder="1" applyAlignment="1">
      <alignment horizontal="center" vertical="center" wrapText="1"/>
    </xf>
    <xf numFmtId="0" fontId="52" fillId="0" borderId="1" xfId="0" applyFont="1" applyFill="1" applyBorder="1" applyAlignment="1">
      <alignment horizontal="center" vertical="center" wrapText="1"/>
    </xf>
    <xf numFmtId="0" fontId="52" fillId="0" borderId="8" xfId="0" applyFont="1" applyFill="1" applyBorder="1" applyAlignment="1">
      <alignment horizontal="center" vertical="center" wrapText="1"/>
    </xf>
    <xf numFmtId="0" fontId="49" fillId="0" borderId="0" xfId="0" applyFont="1" applyFill="1" applyAlignment="1">
      <alignment horizontal="center" vertical="center"/>
    </xf>
    <xf numFmtId="14" fontId="3" fillId="0" borderId="1" xfId="0" applyNumberFormat="1" applyFont="1" applyFill="1" applyBorder="1" applyAlignment="1">
      <alignment horizontal="center" vertical="center"/>
    </xf>
    <xf numFmtId="0" fontId="3" fillId="0" borderId="8" xfId="0"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0" fontId="10" fillId="0" borderId="8" xfId="0" applyFont="1" applyFill="1" applyBorder="1" applyAlignment="1">
      <alignment horizontal="center" vertical="center" wrapText="1"/>
    </xf>
    <xf numFmtId="14" fontId="52" fillId="0" borderId="3"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14" fontId="10" fillId="0" borderId="3" xfId="0" applyNumberFormat="1" applyFont="1" applyFill="1" applyBorder="1" applyAlignment="1">
      <alignment horizontal="center" vertical="center" wrapText="1"/>
    </xf>
    <xf numFmtId="14" fontId="52" fillId="0" borderId="3" xfId="0" applyNumberFormat="1" applyFont="1" applyFill="1" applyBorder="1" applyAlignment="1">
      <alignment horizontal="center" vertical="center" wrapText="1"/>
    </xf>
    <xf numFmtId="0" fontId="52" fillId="0" borderId="3" xfId="0" applyFont="1" applyFill="1" applyBorder="1" applyAlignment="1">
      <alignment horizontal="center" vertical="center" wrapText="1"/>
    </xf>
    <xf numFmtId="0" fontId="47" fillId="0" borderId="46" xfId="0" applyFont="1" applyFill="1" applyBorder="1" applyAlignment="1">
      <alignment horizontal="center" vertical="center" wrapText="1"/>
    </xf>
    <xf numFmtId="0" fontId="7" fillId="0" borderId="3" xfId="0" applyFont="1" applyFill="1" applyBorder="1" applyAlignment="1">
      <alignment horizontal="center" vertical="center" wrapText="1"/>
    </xf>
    <xf numFmtId="14" fontId="47" fillId="0" borderId="3" xfId="0" applyNumberFormat="1" applyFont="1" applyFill="1" applyBorder="1" applyAlignment="1">
      <alignment horizontal="center" vertical="center"/>
    </xf>
    <xf numFmtId="0" fontId="47"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10" fillId="0" borderId="0" xfId="0" applyFont="1" applyFill="1" applyAlignment="1">
      <alignment horizontal="center" vertical="center" wrapText="1"/>
    </xf>
    <xf numFmtId="0" fontId="47" fillId="0" borderId="42" xfId="0" applyFont="1" applyFill="1" applyBorder="1" applyAlignment="1">
      <alignment horizontal="center" vertical="center" wrapText="1"/>
    </xf>
    <xf numFmtId="0" fontId="52" fillId="0" borderId="0" xfId="0" applyFont="1" applyFill="1" applyAlignment="1">
      <alignment horizontal="center" vertical="center"/>
    </xf>
    <xf numFmtId="0" fontId="51" fillId="0" borderId="44" xfId="0" applyFont="1" applyFill="1" applyBorder="1" applyAlignment="1">
      <alignment horizontal="center" vertical="center"/>
    </xf>
    <xf numFmtId="0" fontId="47" fillId="0" borderId="47" xfId="0" applyFont="1" applyFill="1" applyBorder="1" applyAlignment="1">
      <alignment horizontal="center" vertical="center" wrapText="1"/>
    </xf>
    <xf numFmtId="14" fontId="47" fillId="0" borderId="48" xfId="0" applyNumberFormat="1" applyFont="1" applyFill="1" applyBorder="1" applyAlignment="1">
      <alignment horizontal="center" vertical="center"/>
    </xf>
    <xf numFmtId="0" fontId="47" fillId="0" borderId="49" xfId="0" applyFont="1" applyFill="1" applyBorder="1" applyAlignment="1">
      <alignment horizontal="center" vertical="center" wrapText="1"/>
    </xf>
    <xf numFmtId="0" fontId="47" fillId="0" borderId="48" xfId="0" applyFont="1" applyFill="1" applyBorder="1" applyAlignment="1">
      <alignment horizontal="center" vertical="center" wrapText="1"/>
    </xf>
    <xf numFmtId="0" fontId="47" fillId="0" borderId="50" xfId="0" applyFont="1" applyFill="1" applyBorder="1" applyAlignment="1">
      <alignment horizontal="center" vertical="center" wrapText="1"/>
    </xf>
    <xf numFmtId="49" fontId="51" fillId="6" borderId="44" xfId="2" applyNumberFormat="1" applyFont="1" applyFill="1" applyBorder="1" applyAlignment="1">
      <alignment horizontal="center" vertical="center" wrapText="1"/>
    </xf>
    <xf numFmtId="14" fontId="10" fillId="0" borderId="0" xfId="0" applyNumberFormat="1" applyFont="1" applyAlignment="1">
      <alignment vertical="center"/>
    </xf>
    <xf numFmtId="14" fontId="10" fillId="0" borderId="0" xfId="0" applyNumberFormat="1" applyFont="1" applyAlignment="1">
      <alignment horizontal="left" vertical="center"/>
    </xf>
    <xf numFmtId="49" fontId="41" fillId="0" borderId="1" xfId="0" applyNumberFormat="1" applyFont="1" applyBorder="1" applyAlignment="1" applyProtection="1">
      <alignment horizontal="left" vertical="center"/>
      <protection locked="0"/>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4" fontId="10" fillId="0" borderId="5" xfId="0" applyNumberFormat="1" applyFont="1" applyFill="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26" xfId="0" applyFont="1" applyBorder="1" applyAlignment="1">
      <alignment horizontal="center" vertical="center"/>
    </xf>
    <xf numFmtId="0" fontId="8" fillId="0" borderId="29" xfId="0" applyFont="1" applyBorder="1" applyAlignment="1">
      <alignment horizontal="center" vertical="center"/>
    </xf>
    <xf numFmtId="0" fontId="8" fillId="0" borderId="42" xfId="0" applyFont="1" applyBorder="1" applyAlignment="1">
      <alignment horizontal="center" vertical="center"/>
    </xf>
    <xf numFmtId="0" fontId="9" fillId="0" borderId="5" xfId="0" applyFont="1" applyBorder="1"/>
    <xf numFmtId="0" fontId="8" fillId="0" borderId="51" xfId="0" applyFont="1" applyBorder="1" applyAlignment="1">
      <alignment horizontal="left" vertical="center" wrapText="1"/>
    </xf>
    <xf numFmtId="0" fontId="0" fillId="0" borderId="1" xfId="0" applyBorder="1" applyAlignment="1"/>
    <xf numFmtId="0" fontId="0" fillId="0" borderId="1" xfId="0" applyBorder="1" applyAlignment="1">
      <alignment horizontal="center" vertical="center"/>
    </xf>
    <xf numFmtId="0" fontId="3" fillId="0" borderId="1" xfId="0" applyFont="1" applyFill="1" applyBorder="1" applyAlignment="1" applyProtection="1">
      <alignment vertical="center"/>
      <protection locked="0"/>
    </xf>
    <xf numFmtId="14" fontId="11" fillId="0" borderId="1" xfId="0" applyNumberFormat="1" applyFont="1" applyFill="1" applyBorder="1" applyAlignment="1">
      <alignment horizontal="center" vertical="center"/>
    </xf>
    <xf numFmtId="0" fontId="34" fillId="0" borderId="0" xfId="0" applyFont="1" applyAlignment="1">
      <alignment horizontal="center" vertical="center"/>
    </xf>
    <xf numFmtId="0" fontId="5" fillId="0" borderId="1" xfId="0" applyFont="1" applyBorder="1" applyAlignment="1">
      <alignment horizontal="center" vertical="center"/>
    </xf>
    <xf numFmtId="0" fontId="10" fillId="0" borderId="0" xfId="0" applyFont="1" applyAlignment="1">
      <alignment horizontal="center" vertical="center"/>
    </xf>
    <xf numFmtId="0" fontId="3" fillId="5" borderId="1" xfId="0" applyFont="1" applyFill="1" applyBorder="1" applyAlignment="1" applyProtection="1">
      <alignment horizontal="center" vertical="center"/>
      <protection locked="0"/>
    </xf>
    <xf numFmtId="0" fontId="52" fillId="0" borderId="1" xfId="0" applyFont="1" applyBorder="1" applyAlignment="1">
      <alignment wrapText="1"/>
    </xf>
    <xf numFmtId="0" fontId="52" fillId="0" borderId="0" xfId="0" applyFont="1" applyAlignment="1">
      <alignment vertical="center"/>
    </xf>
    <xf numFmtId="0" fontId="34" fillId="0" borderId="0" xfId="0" applyFont="1" applyAlignment="1">
      <alignment horizontal="center" vertical="center"/>
    </xf>
    <xf numFmtId="0" fontId="5" fillId="0" borderId="1" xfId="0" applyFont="1"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wrapText="1"/>
    </xf>
    <xf numFmtId="0" fontId="3" fillId="2" borderId="1" xfId="0" applyFont="1" applyFill="1" applyBorder="1" applyAlignment="1" applyProtection="1">
      <alignment horizontal="center" vertical="center"/>
      <protection locked="0"/>
    </xf>
    <xf numFmtId="0" fontId="3" fillId="2" borderId="1" xfId="0" applyFont="1" applyFill="1" applyBorder="1" applyAlignment="1">
      <alignment horizontal="center" vertical="center"/>
    </xf>
    <xf numFmtId="0" fontId="10" fillId="5" borderId="1" xfId="0" applyFont="1" applyFill="1" applyBorder="1" applyAlignment="1" applyProtection="1">
      <alignment horizontal="center" vertical="center"/>
      <protection locked="0"/>
    </xf>
    <xf numFmtId="0" fontId="8" fillId="0" borderId="1" xfId="0" applyFont="1" applyBorder="1" applyAlignment="1">
      <alignment horizontal="left"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49" fontId="10" fillId="0" borderId="0" xfId="0" applyNumberFormat="1" applyFont="1" applyBorder="1" applyAlignment="1">
      <alignment horizontal="center" vertical="center"/>
    </xf>
    <xf numFmtId="14" fontId="10" fillId="0" borderId="0" xfId="0" applyNumberFormat="1" applyFont="1" applyBorder="1" applyAlignment="1">
      <alignment horizontal="center" vertical="center"/>
    </xf>
    <xf numFmtId="0" fontId="11" fillId="0" borderId="0" xfId="0" applyFont="1" applyBorder="1" applyAlignment="1">
      <alignment horizontal="center" vertical="center" wrapText="1"/>
    </xf>
    <xf numFmtId="0" fontId="10" fillId="3" borderId="1" xfId="0" applyFont="1" applyFill="1" applyBorder="1" applyAlignment="1" applyProtection="1">
      <alignment horizontal="left" vertical="center"/>
      <protection locked="0"/>
    </xf>
    <xf numFmtId="14" fontId="5" fillId="0" borderId="1" xfId="0" applyNumberFormat="1" applyFont="1" applyBorder="1" applyAlignment="1">
      <alignment horizontal="center" vertical="center" wrapText="1"/>
    </xf>
    <xf numFmtId="14" fontId="10" fillId="2" borderId="1" xfId="0" applyNumberFormat="1" applyFont="1" applyFill="1" applyBorder="1" applyAlignment="1">
      <alignment horizontal="center" vertical="center"/>
    </xf>
    <xf numFmtId="14" fontId="11" fillId="2" borderId="1" xfId="0" applyNumberFormat="1" applyFont="1" applyFill="1" applyBorder="1" applyAlignment="1">
      <alignment horizontal="center" vertical="center"/>
    </xf>
    <xf numFmtId="14" fontId="10" fillId="2" borderId="5" xfId="0" applyNumberFormat="1" applyFont="1" applyFill="1" applyBorder="1" applyAlignment="1">
      <alignment horizontal="center" vertical="center"/>
    </xf>
    <xf numFmtId="0" fontId="3" fillId="0" borderId="1" xfId="0" applyFont="1" applyFill="1" applyBorder="1" applyAlignment="1" applyProtection="1">
      <alignment horizontal="left" vertical="center"/>
      <protection locked="0"/>
    </xf>
    <xf numFmtId="0" fontId="10" fillId="0" borderId="0" xfId="0" applyFont="1" applyAlignment="1">
      <alignment horizontal="center" vertical="center"/>
    </xf>
    <xf numFmtId="14" fontId="10" fillId="0" borderId="0" xfId="0" applyNumberFormat="1" applyFont="1" applyBorder="1" applyAlignment="1">
      <alignment horizontal="center" vertical="center" wrapText="1"/>
    </xf>
    <xf numFmtId="14" fontId="10"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26" xfId="0" applyFont="1" applyBorder="1" applyAlignment="1">
      <alignment horizontal="center" vertical="center"/>
    </xf>
    <xf numFmtId="14" fontId="10" fillId="3" borderId="1" xfId="0" applyNumberFormat="1" applyFont="1" applyFill="1" applyBorder="1" applyAlignment="1">
      <alignment horizontal="center" vertical="center"/>
    </xf>
    <xf numFmtId="14" fontId="11" fillId="3" borderId="1" xfId="0" applyNumberFormat="1" applyFont="1" applyFill="1" applyBorder="1" applyAlignment="1">
      <alignment horizontal="center" vertical="center"/>
    </xf>
    <xf numFmtId="49" fontId="7" fillId="0" borderId="1" xfId="0" applyNumberFormat="1" applyFont="1" applyBorder="1" applyAlignment="1">
      <alignment horizontal="center" vertical="center" wrapText="1"/>
    </xf>
    <xf numFmtId="0" fontId="24" fillId="0" borderId="10" xfId="0" applyFont="1" applyBorder="1" applyAlignment="1">
      <alignment horizontal="center" vertical="center"/>
    </xf>
    <xf numFmtId="0" fontId="10" fillId="0" borderId="0" xfId="0" applyFont="1" applyBorder="1" applyAlignment="1">
      <alignment horizontal="left" vertical="center"/>
    </xf>
    <xf numFmtId="14" fontId="10" fillId="0" borderId="0" xfId="0" applyNumberFormat="1" applyFont="1" applyFill="1" applyBorder="1" applyAlignment="1">
      <alignment horizontal="center" vertical="center"/>
    </xf>
    <xf numFmtId="0" fontId="9" fillId="0" borderId="0" xfId="0" applyFont="1" applyFill="1"/>
    <xf numFmtId="0" fontId="10" fillId="3" borderId="1" xfId="0" applyFont="1" applyFill="1" applyBorder="1" applyAlignment="1">
      <alignment horizontal="center" vertical="center"/>
    </xf>
    <xf numFmtId="0" fontId="10" fillId="0" borderId="1" xfId="0" quotePrefix="1" applyFont="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4" fontId="8" fillId="3" borderId="1" xfId="0" applyNumberFormat="1" applyFont="1" applyFill="1" applyBorder="1" applyAlignment="1">
      <alignment horizontal="center" vertical="center"/>
    </xf>
    <xf numFmtId="0" fontId="8" fillId="3" borderId="1" xfId="0" applyFont="1" applyFill="1" applyBorder="1" applyAlignment="1">
      <alignment horizontal="center" vertical="center"/>
    </xf>
    <xf numFmtId="2" fontId="7" fillId="0" borderId="1" xfId="0" quotePrefix="1" applyNumberFormat="1" applyFont="1" applyBorder="1" applyAlignment="1">
      <alignment horizontal="center" vertical="center" wrapText="1"/>
    </xf>
    <xf numFmtId="0" fontId="10" fillId="0" borderId="1" xfId="0" applyFont="1" applyFill="1" applyBorder="1" applyAlignment="1">
      <alignment horizontal="left" vertical="center"/>
    </xf>
    <xf numFmtId="0" fontId="3" fillId="0" borderId="1" xfId="0" applyFont="1" applyFill="1" applyBorder="1" applyAlignment="1">
      <alignment vertical="center"/>
    </xf>
    <xf numFmtId="49" fontId="41" fillId="0" borderId="1" xfId="0" applyNumberFormat="1" applyFont="1" applyBorder="1" applyAlignment="1" applyProtection="1">
      <alignment horizontal="center" vertical="center" wrapText="1"/>
      <protection locked="0"/>
    </xf>
    <xf numFmtId="0" fontId="10" fillId="0" borderId="1" xfId="0" applyFont="1" applyFill="1" applyBorder="1" applyAlignment="1" applyProtection="1">
      <alignment horizontal="left" vertical="center"/>
      <protection locked="0"/>
    </xf>
    <xf numFmtId="14" fontId="52"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center" vertical="center"/>
    </xf>
    <xf numFmtId="14" fontId="52" fillId="0" borderId="1" xfId="0" applyNumberFormat="1" applyFont="1" applyBorder="1" applyAlignment="1">
      <alignment horizontal="center" vertical="center"/>
    </xf>
    <xf numFmtId="0" fontId="52" fillId="0" borderId="1" xfId="0" quotePrefix="1" applyFont="1" applyBorder="1" applyAlignment="1">
      <alignment horizontal="center" vertical="center"/>
    </xf>
    <xf numFmtId="0" fontId="52" fillId="3" borderId="1" xfId="0" applyFont="1" applyFill="1" applyBorder="1" applyAlignment="1">
      <alignment horizontal="center" vertical="center" wrapText="1"/>
    </xf>
    <xf numFmtId="0" fontId="52" fillId="0" borderId="1" xfId="0" quotePrefix="1" applyFont="1" applyBorder="1" applyAlignment="1">
      <alignment horizontal="center" vertical="center" wrapText="1"/>
    </xf>
    <xf numFmtId="0" fontId="52" fillId="0" borderId="0" xfId="0" applyFont="1" applyBorder="1" applyAlignment="1">
      <alignment horizontal="center" vertical="center" wrapText="1"/>
    </xf>
    <xf numFmtId="14" fontId="52" fillId="0" borderId="0" xfId="0" applyNumberFormat="1" applyFont="1" applyBorder="1" applyAlignment="1">
      <alignment horizontal="center" vertical="center" wrapText="1"/>
    </xf>
    <xf numFmtId="0" fontId="52" fillId="0" borderId="0" xfId="0" quotePrefix="1" applyFont="1" applyBorder="1" applyAlignment="1">
      <alignment horizontal="center" vertical="center" wrapText="1"/>
    </xf>
    <xf numFmtId="14" fontId="10"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xf>
    <xf numFmtId="0" fontId="8" fillId="0" borderId="52" xfId="0"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32" xfId="0" applyFont="1" applyBorder="1" applyAlignment="1">
      <alignment horizontal="center" vertical="center"/>
    </xf>
    <xf numFmtId="0" fontId="8" fillId="0" borderId="1" xfId="0" applyFont="1" applyBorder="1" applyAlignment="1">
      <alignment horizontal="center" vertical="center" wrapText="1"/>
    </xf>
    <xf numFmtId="0" fontId="3" fillId="3" borderId="1" xfId="0" applyFont="1" applyFill="1" applyBorder="1" applyAlignment="1">
      <alignment horizontal="left" vertical="center"/>
    </xf>
    <xf numFmtId="0" fontId="8" fillId="0" borderId="54" xfId="0" applyFont="1" applyBorder="1" applyAlignment="1">
      <alignment horizontal="center" vertical="center"/>
    </xf>
    <xf numFmtId="0" fontId="8" fillId="0" borderId="53"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10" fillId="3" borderId="1" xfId="0" applyFont="1" applyFill="1" applyBorder="1" applyAlignment="1">
      <alignment horizontal="left" vertical="center"/>
    </xf>
    <xf numFmtId="0" fontId="0" fillId="0" borderId="1" xfId="0" applyBorder="1" applyAlignment="1">
      <alignment horizontal="center"/>
    </xf>
    <xf numFmtId="0" fontId="9" fillId="0" borderId="1" xfId="0" applyFont="1" applyBorder="1" applyAlignment="1">
      <alignment horizontal="center"/>
    </xf>
    <xf numFmtId="0" fontId="8" fillId="0" borderId="1" xfId="0" applyFont="1" applyBorder="1" applyAlignment="1">
      <alignment vertical="center" wrapText="1"/>
    </xf>
    <xf numFmtId="0" fontId="8" fillId="3" borderId="1" xfId="0" applyFont="1" applyFill="1" applyBorder="1" applyAlignment="1">
      <alignment vertical="center" wrapText="1"/>
    </xf>
    <xf numFmtId="0" fontId="3" fillId="0" borderId="1" xfId="0" applyFont="1" applyFill="1" applyBorder="1"/>
    <xf numFmtId="0" fontId="38" fillId="0" borderId="10" xfId="0" applyFont="1" applyBorder="1" applyAlignment="1" applyProtection="1">
      <alignment horizontal="left" vertical="center" wrapText="1"/>
      <protection locked="0"/>
    </xf>
    <xf numFmtId="0" fontId="39" fillId="7" borderId="10" xfId="0" applyFont="1" applyFill="1" applyBorder="1" applyAlignment="1" applyProtection="1">
      <alignment horizontal="center" vertical="center" wrapText="1"/>
      <protection locked="0"/>
    </xf>
    <xf numFmtId="0" fontId="36" fillId="0" borderId="10" xfId="0" applyFont="1" applyBorder="1" applyAlignment="1" applyProtection="1">
      <alignment horizontal="left" vertical="center" wrapText="1"/>
      <protection locked="0"/>
    </xf>
    <xf numFmtId="49" fontId="41" fillId="2" borderId="1" xfId="0" applyNumberFormat="1" applyFont="1" applyFill="1" applyBorder="1" applyAlignment="1" applyProtection="1">
      <alignment horizontal="center" vertical="center"/>
      <protection locked="0"/>
    </xf>
    <xf numFmtId="0" fontId="36" fillId="2" borderId="1" xfId="0" applyFont="1" applyFill="1" applyBorder="1" applyAlignment="1" applyProtection="1">
      <alignment horizontal="left" vertical="center"/>
      <protection locked="0"/>
    </xf>
    <xf numFmtId="2" fontId="38" fillId="0" borderId="1" xfId="0" applyNumberFormat="1" applyFont="1" applyBorder="1" applyAlignment="1" applyProtection="1">
      <alignment horizontal="center" vertical="center"/>
      <protection locked="0"/>
    </xf>
    <xf numFmtId="2" fontId="41" fillId="0" borderId="1" xfId="0" applyNumberFormat="1" applyFont="1" applyBorder="1" applyAlignment="1" applyProtection="1">
      <alignment horizontal="center" vertical="center"/>
      <protection locked="0"/>
    </xf>
    <xf numFmtId="2" fontId="36" fillId="0" borderId="1" xfId="0" applyNumberFormat="1" applyFont="1" applyBorder="1" applyAlignment="1" applyProtection="1">
      <alignment horizontal="center" vertical="center"/>
      <protection locked="0"/>
    </xf>
    <xf numFmtId="0" fontId="38" fillId="0" borderId="1" xfId="0" applyFont="1" applyBorder="1" applyAlignment="1" applyProtection="1">
      <alignment horizontal="center" vertical="center"/>
      <protection locked="0"/>
    </xf>
    <xf numFmtId="49" fontId="38" fillId="2" borderId="1" xfId="0" applyNumberFormat="1" applyFont="1" applyFill="1" applyBorder="1" applyAlignment="1" applyProtection="1">
      <alignment horizontal="center" vertical="center"/>
      <protection locked="0"/>
    </xf>
    <xf numFmtId="49" fontId="36" fillId="2" borderId="1" xfId="0" applyNumberFormat="1" applyFont="1" applyFill="1" applyBorder="1" applyAlignment="1" applyProtection="1">
      <alignment horizontal="center" vertical="center"/>
      <protection locked="0"/>
    </xf>
    <xf numFmtId="0" fontId="3" fillId="2" borderId="8" xfId="0" applyFont="1" applyFill="1" applyBorder="1" applyAlignment="1" applyProtection="1">
      <alignment horizontal="left" vertical="center"/>
      <protection locked="0"/>
    </xf>
    <xf numFmtId="0" fontId="3" fillId="2" borderId="51" xfId="0" applyFont="1" applyFill="1" applyBorder="1" applyAlignment="1" applyProtection="1">
      <alignment horizontal="left" vertical="center"/>
      <protection locked="0"/>
    </xf>
    <xf numFmtId="0" fontId="3" fillId="0" borderId="1" xfId="0" applyFont="1" applyBorder="1"/>
    <xf numFmtId="49" fontId="3" fillId="2" borderId="8" xfId="0" applyNumberFormat="1" applyFont="1" applyFill="1" applyBorder="1" applyAlignment="1" applyProtection="1">
      <alignment horizontal="center" vertical="center"/>
      <protection locked="0"/>
    </xf>
    <xf numFmtId="0" fontId="3" fillId="0" borderId="1" xfId="0" applyFont="1" applyBorder="1" applyAlignment="1">
      <alignment horizontal="left"/>
    </xf>
    <xf numFmtId="0" fontId="3" fillId="2" borderId="10" xfId="0" applyFont="1" applyFill="1" applyBorder="1" applyAlignment="1" applyProtection="1">
      <alignment horizontal="left" vertical="center"/>
      <protection locked="0"/>
    </xf>
    <xf numFmtId="49" fontId="3" fillId="2" borderId="10" xfId="0" applyNumberFormat="1" applyFont="1" applyFill="1" applyBorder="1" applyAlignment="1" applyProtection="1">
      <alignment horizontal="center" vertical="center"/>
      <protection locked="0"/>
    </xf>
    <xf numFmtId="0" fontId="3" fillId="2" borderId="57" xfId="0" applyFont="1" applyFill="1" applyBorder="1" applyAlignment="1" applyProtection="1">
      <alignment horizontal="left" vertical="center"/>
      <protection locked="0"/>
    </xf>
    <xf numFmtId="0" fontId="3" fillId="2" borderId="1" xfId="0" applyFont="1" applyFill="1" applyBorder="1" applyProtection="1">
      <protection locked="0"/>
    </xf>
    <xf numFmtId="0" fontId="3" fillId="3" borderId="1" xfId="0" applyFont="1" applyFill="1" applyBorder="1" applyAlignment="1" applyProtection="1">
      <alignment horizontal="left" vertical="center"/>
      <protection locked="0"/>
    </xf>
    <xf numFmtId="0" fontId="42" fillId="3" borderId="1" xfId="0" applyFont="1" applyFill="1" applyBorder="1" applyAlignment="1">
      <alignment horizontal="left"/>
    </xf>
    <xf numFmtId="0" fontId="3" fillId="3" borderId="1" xfId="0" applyFont="1" applyFill="1" applyBorder="1" applyProtection="1">
      <protection locked="0"/>
    </xf>
    <xf numFmtId="49" fontId="9" fillId="0" borderId="0" xfId="0" applyNumberFormat="1" applyFont="1"/>
    <xf numFmtId="0" fontId="8" fillId="0" borderId="1" xfId="0" applyFont="1" applyBorder="1" applyAlignment="1">
      <alignment horizontal="center" vertical="center" wrapText="1"/>
    </xf>
    <xf numFmtId="14" fontId="10" fillId="7" borderId="1" xfId="0" applyNumberFormat="1" applyFont="1" applyFill="1" applyBorder="1" applyAlignment="1">
      <alignment horizontal="center" vertical="center"/>
    </xf>
    <xf numFmtId="0" fontId="10" fillId="0" borderId="0" xfId="0" applyFont="1" applyFill="1" applyBorder="1" applyAlignment="1" applyProtection="1">
      <alignment horizontal="left" vertical="center"/>
      <protection locked="0"/>
    </xf>
    <xf numFmtId="0" fontId="10" fillId="2" borderId="0" xfId="0" applyFont="1" applyFill="1" applyBorder="1" applyAlignment="1" applyProtection="1">
      <alignment horizontal="left" vertical="center"/>
      <protection locked="0"/>
    </xf>
    <xf numFmtId="0" fontId="10" fillId="0" borderId="0" xfId="0" applyFont="1" applyBorder="1" applyAlignment="1" applyProtection="1">
      <alignment horizontal="left" vertical="center"/>
      <protection locked="0"/>
    </xf>
    <xf numFmtId="0" fontId="3" fillId="2" borderId="0" xfId="0" applyFont="1" applyFill="1" applyBorder="1" applyAlignment="1">
      <alignment horizontal="left" vertical="center"/>
    </xf>
    <xf numFmtId="0" fontId="3" fillId="2" borderId="0" xfId="0" applyFont="1" applyFill="1" applyBorder="1" applyAlignment="1" applyProtection="1">
      <alignment horizontal="left" vertical="center"/>
      <protection locked="0"/>
    </xf>
    <xf numFmtId="0" fontId="10" fillId="2" borderId="0" xfId="0" applyFont="1" applyFill="1" applyBorder="1" applyAlignment="1">
      <alignment horizontal="left" vertical="center"/>
    </xf>
    <xf numFmtId="0" fontId="10" fillId="2" borderId="0" xfId="0" applyFont="1" applyFill="1" applyBorder="1" applyAlignment="1" applyProtection="1">
      <alignment vertical="center"/>
      <protection locked="0"/>
    </xf>
    <xf numFmtId="0" fontId="10" fillId="0" borderId="0" xfId="0" applyFont="1" applyBorder="1" applyAlignment="1" applyProtection="1">
      <alignment vertical="center"/>
      <protection locked="0"/>
    </xf>
    <xf numFmtId="49" fontId="41" fillId="0" borderId="0" xfId="0" applyNumberFormat="1" applyFont="1" applyBorder="1" applyAlignment="1" applyProtection="1">
      <alignment horizontal="left" vertical="center"/>
      <protection locked="0"/>
    </xf>
    <xf numFmtId="0" fontId="10" fillId="2" borderId="0" xfId="0" applyFont="1" applyFill="1" applyBorder="1" applyAlignment="1">
      <alignment vertical="center"/>
    </xf>
    <xf numFmtId="0" fontId="3" fillId="2" borderId="0" xfId="0" applyFont="1" applyFill="1" applyBorder="1" applyAlignment="1">
      <alignment vertical="center"/>
    </xf>
    <xf numFmtId="0" fontId="3" fillId="2" borderId="0" xfId="0" applyFont="1" applyFill="1" applyBorder="1" applyAlignment="1" applyProtection="1">
      <alignment vertical="center"/>
      <protection locked="0"/>
    </xf>
    <xf numFmtId="0" fontId="10" fillId="0" borderId="0" xfId="0" applyFont="1" applyBorder="1" applyAlignment="1">
      <alignment vertical="center"/>
    </xf>
    <xf numFmtId="0" fontId="3" fillId="0" borderId="0" xfId="0" applyFont="1" applyBorder="1" applyAlignment="1">
      <alignment vertical="center"/>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vertical="center"/>
    </xf>
    <xf numFmtId="168" fontId="16" fillId="0" borderId="0" xfId="0" applyNumberFormat="1" applyFont="1" applyAlignment="1">
      <alignment horizontal="center" vertical="center"/>
    </xf>
    <xf numFmtId="165" fontId="2" fillId="0" borderId="8" xfId="0" applyNumberFormat="1" applyFont="1" applyBorder="1" applyAlignment="1">
      <alignment horizontal="center" vertical="center"/>
    </xf>
    <xf numFmtId="165" fontId="2" fillId="0" borderId="9" xfId="0" applyNumberFormat="1" applyFont="1" applyBorder="1" applyAlignment="1">
      <alignment horizontal="center" vertical="center"/>
    </xf>
    <xf numFmtId="165" fontId="2" fillId="0" borderId="10" xfId="0" applyNumberFormat="1" applyFont="1" applyBorder="1" applyAlignment="1">
      <alignment horizontal="center" vertical="center"/>
    </xf>
    <xf numFmtId="0" fontId="3" fillId="0" borderId="0" xfId="0" applyFont="1" applyAlignment="1">
      <alignment horizont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4" fillId="0" borderId="0" xfId="0" applyFont="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Font="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166" fontId="8" fillId="0" borderId="8" xfId="0" applyNumberFormat="1" applyFont="1" applyBorder="1" applyAlignment="1">
      <alignment horizontal="center" vertical="center" wrapText="1"/>
    </xf>
    <xf numFmtId="166" fontId="8" fillId="0" borderId="10" xfId="0" applyNumberFormat="1" applyFont="1" applyBorder="1" applyAlignment="1">
      <alignment horizontal="center" vertical="center" wrapText="1"/>
    </xf>
    <xf numFmtId="0" fontId="8" fillId="0" borderId="42" xfId="0" applyFont="1" applyBorder="1" applyAlignment="1">
      <alignment horizontal="left" vertical="center" wrapText="1"/>
    </xf>
    <xf numFmtId="0" fontId="8" fillId="0" borderId="2" xfId="0" applyFont="1" applyBorder="1" applyAlignment="1">
      <alignment horizontal="left" vertical="center" wrapText="1"/>
    </xf>
    <xf numFmtId="0" fontId="0" fillId="0" borderId="43" xfId="0" applyBorder="1" applyAlignment="1"/>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0" fillId="0" borderId="10" xfId="0" applyBorder="1" applyAlignment="1"/>
    <xf numFmtId="0" fontId="8" fillId="0" borderId="9" xfId="0" applyFont="1" applyBorder="1" applyAlignment="1">
      <alignment horizontal="center" vertical="center"/>
    </xf>
    <xf numFmtId="0" fontId="8" fillId="0" borderId="8" xfId="0" applyFont="1" applyBorder="1" applyAlignment="1">
      <alignment horizontal="left" vertical="center"/>
    </xf>
    <xf numFmtId="0" fontId="0" fillId="0" borderId="9" xfId="0" applyBorder="1" applyAlignment="1">
      <alignment horizontal="left" vertical="center"/>
    </xf>
    <xf numFmtId="0" fontId="8" fillId="0" borderId="1" xfId="0" applyFont="1" applyBorder="1" applyAlignment="1">
      <alignment horizontal="left"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53" xfId="0" applyFont="1" applyBorder="1" applyAlignment="1">
      <alignment horizontal="left" vertical="center"/>
    </xf>
    <xf numFmtId="0" fontId="8" fillId="0" borderId="52" xfId="0" applyFont="1" applyBorder="1" applyAlignment="1">
      <alignment horizontal="left" vertical="center"/>
    </xf>
    <xf numFmtId="0" fontId="8" fillId="0" borderId="27" xfId="0" applyFont="1" applyBorder="1" applyAlignment="1">
      <alignment horizontal="left" vertical="center"/>
    </xf>
    <xf numFmtId="0" fontId="8" fillId="0" borderId="28"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32" xfId="0" applyFont="1" applyBorder="1" applyAlignment="1">
      <alignment horizontal="left" vertical="center"/>
    </xf>
    <xf numFmtId="0" fontId="8" fillId="0" borderId="34" xfId="0" applyFont="1" applyBorder="1" applyAlignment="1">
      <alignment horizontal="left" vertical="center"/>
    </xf>
    <xf numFmtId="0" fontId="32" fillId="0" borderId="0" xfId="0" applyFont="1" applyAlignment="1">
      <alignment horizontal="center" vertical="center"/>
    </xf>
    <xf numFmtId="166" fontId="10" fillId="0" borderId="0" xfId="0" applyNumberFormat="1" applyFont="1" applyAlignment="1">
      <alignment horizontal="center" vertical="center"/>
    </xf>
    <xf numFmtId="0" fontId="30" fillId="0" borderId="0" xfId="0" applyFont="1" applyAlignment="1">
      <alignment horizontal="center" vertical="center"/>
    </xf>
    <xf numFmtId="0" fontId="8" fillId="0" borderId="24" xfId="0" applyFont="1" applyBorder="1" applyAlignment="1">
      <alignment horizontal="left" vertical="center"/>
    </xf>
    <xf numFmtId="0" fontId="8" fillId="0" borderId="24"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40"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6"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14" xfId="0" applyFont="1" applyBorder="1" applyAlignment="1">
      <alignment horizontal="center" vertical="center"/>
    </xf>
    <xf numFmtId="0" fontId="8" fillId="0" borderId="4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6" xfId="0" applyFont="1" applyBorder="1" applyAlignment="1">
      <alignment horizontal="center" vertical="center"/>
    </xf>
    <xf numFmtId="0" fontId="8" fillId="0" borderId="35" xfId="0" applyFont="1" applyBorder="1" applyAlignment="1">
      <alignment horizontal="center" vertical="center"/>
    </xf>
    <xf numFmtId="0" fontId="8" fillId="0" borderId="37"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25"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0" fontId="2" fillId="0" borderId="1" xfId="0" applyFont="1" applyBorder="1" applyAlignment="1" applyProtection="1">
      <alignment horizontal="center" vertical="center" wrapText="1"/>
      <protection locked="0"/>
    </xf>
    <xf numFmtId="0" fontId="44" fillId="0" borderId="1"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cellXfs>
  <cellStyles count="4">
    <cellStyle name="Excel Built-in Normal" xfId="2" xr:uid="{534A2470-6797-4B32-A93E-DF321615233C}"/>
    <cellStyle name="Звичайний" xfId="0" builtinId="0"/>
    <cellStyle name="Обычный 2" xfId="1" xr:uid="{6B66EA5B-9B93-4CFF-8D4D-E17D846B6E78}"/>
    <cellStyle name="Обычный 4 2" xfId="3" xr:uid="{3BC3993F-2349-4608-80AB-1D1FF4D31BA1}"/>
  </cellStyles>
  <dxfs count="2">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0;&#1042;&#1030;&#1058;&#1045;&#1053;&#106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ьна сторінка"/>
      <sheetName val="1. ШПО"/>
      <sheetName val="2. ООС"/>
      <sheetName val="3. Виключені"/>
      <sheetName val="4. Тимчасово прибулі"/>
      <sheetName val="5. Тимчасово відсутні"/>
      <sheetName val="6. Табель"/>
      <sheetName val="7. Безповоротні втрати"/>
      <sheetName val="8. Статистичний облік"/>
      <sheetName val="9. Перелік індексів посад"/>
      <sheetName val="Примітки"/>
      <sheetName val="Звання"/>
    </sheetNames>
    <sheetDataSet>
      <sheetData sheetId="0"/>
      <sheetData sheetId="1"/>
      <sheetData sheetId="2"/>
      <sheetData sheetId="3"/>
      <sheetData sheetId="4"/>
      <sheetData sheetId="5"/>
      <sheetData sheetId="6"/>
      <sheetData sheetId="7">
        <row r="5">
          <cell r="A5">
            <v>77</v>
          </cell>
          <cell r="B5">
            <v>78</v>
          </cell>
          <cell r="C5">
            <v>79</v>
          </cell>
          <cell r="D5">
            <v>80</v>
          </cell>
          <cell r="E5">
            <v>81</v>
          </cell>
          <cell r="F5">
            <v>82</v>
          </cell>
          <cell r="G5"/>
          <cell r="H5">
            <v>83</v>
          </cell>
          <cell r="I5">
            <v>84</v>
          </cell>
          <cell r="J5">
            <v>85</v>
          </cell>
          <cell r="K5"/>
          <cell r="L5">
            <v>86</v>
          </cell>
          <cell r="M5">
            <v>87</v>
          </cell>
          <cell r="N5">
            <v>88</v>
          </cell>
          <cell r="O5">
            <v>89</v>
          </cell>
          <cell r="P5">
            <v>90</v>
          </cell>
          <cell r="Q5">
            <v>91</v>
          </cell>
          <cell r="R5">
            <v>92</v>
          </cell>
          <cell r="S5"/>
          <cell r="T5">
            <v>93</v>
          </cell>
          <cell r="U5">
            <v>94</v>
          </cell>
        </row>
      </sheetData>
      <sheetData sheetId="8"/>
      <sheetData sheetId="9"/>
      <sheetData sheetId="10"/>
      <sheetData sheetId="1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topLeftCell="A4" zoomScale="85" zoomScaleNormal="85" workbookViewId="0">
      <selection activeCell="I18" sqref="I18"/>
    </sheetView>
  </sheetViews>
  <sheetFormatPr defaultColWidth="8.796875" defaultRowHeight="14.25" customHeight="1"/>
  <cols>
    <col min="1" max="1" width="8.796875" style="41"/>
    <col min="2" max="4" width="8.796875" style="41" customWidth="1"/>
    <col min="5" max="5" width="17.69921875" style="41" customWidth="1"/>
    <col min="6" max="6" width="13.19921875" style="41" customWidth="1"/>
    <col min="7" max="13" width="8.796875" style="41" customWidth="1"/>
    <col min="14" max="16384" width="8.796875" style="41"/>
  </cols>
  <sheetData>
    <row r="1" spans="2:13" ht="113.25" customHeight="1">
      <c r="J1" s="438" t="s">
        <v>0</v>
      </c>
      <c r="K1" s="438"/>
      <c r="L1" s="438"/>
      <c r="M1" s="438"/>
    </row>
    <row r="2" spans="2:13" ht="13.8">
      <c r="K2" s="82"/>
      <c r="L2" s="83"/>
      <c r="M2" s="83"/>
    </row>
    <row r="3" spans="2:13" ht="14.25" customHeight="1">
      <c r="K3" s="439" t="s">
        <v>1</v>
      </c>
      <c r="L3" s="439"/>
      <c r="M3" s="439"/>
    </row>
    <row r="7" spans="2:13" ht="14.25" customHeight="1">
      <c r="C7" s="440" t="s">
        <v>2</v>
      </c>
      <c r="D7" s="440"/>
      <c r="E7" s="440"/>
      <c r="F7" s="440"/>
      <c r="G7" s="440"/>
      <c r="H7" s="440"/>
      <c r="I7" s="440"/>
      <c r="J7" s="440"/>
      <c r="K7" s="440"/>
      <c r="L7" s="440"/>
      <c r="M7" s="440"/>
    </row>
    <row r="11" spans="2:13" ht="14.25" customHeight="1">
      <c r="C11" s="440" t="s">
        <v>208</v>
      </c>
      <c r="D11" s="440"/>
      <c r="E11" s="440"/>
      <c r="F11" s="440"/>
      <c r="G11" s="440"/>
      <c r="H11" s="440"/>
      <c r="I11" s="440"/>
      <c r="J11" s="440"/>
      <c r="K11" s="440"/>
      <c r="L11" s="440"/>
      <c r="M11" s="440"/>
    </row>
    <row r="12" spans="2:13" ht="14.25" customHeight="1">
      <c r="B12" s="42"/>
      <c r="C12" s="440"/>
      <c r="D12" s="440"/>
      <c r="E12" s="440"/>
      <c r="F12" s="440"/>
      <c r="G12" s="440"/>
      <c r="H12" s="440"/>
      <c r="I12" s="440"/>
      <c r="J12" s="440"/>
      <c r="K12" s="440"/>
      <c r="L12" s="440"/>
      <c r="M12" s="440"/>
    </row>
    <row r="13" spans="2:13" ht="14.25" customHeight="1">
      <c r="B13" s="42"/>
      <c r="C13" s="440"/>
      <c r="D13" s="440"/>
      <c r="E13" s="440"/>
      <c r="F13" s="440"/>
      <c r="G13" s="440"/>
      <c r="H13" s="440"/>
      <c r="I13" s="440"/>
      <c r="J13" s="440"/>
      <c r="K13" s="440"/>
      <c r="L13" s="440"/>
      <c r="M13" s="440"/>
    </row>
    <row r="14" spans="2:13" ht="14.25" customHeight="1">
      <c r="B14" s="43"/>
      <c r="C14" s="441" t="s">
        <v>209</v>
      </c>
      <c r="D14" s="441"/>
      <c r="E14" s="441"/>
      <c r="F14" s="441" t="s">
        <v>207</v>
      </c>
      <c r="K14" s="442">
        <v>45839</v>
      </c>
      <c r="L14" s="442"/>
      <c r="M14" s="442"/>
    </row>
    <row r="15" spans="2:13" ht="14.25" customHeight="1">
      <c r="B15" s="44"/>
      <c r="C15" s="441"/>
      <c r="D15" s="441"/>
      <c r="E15" s="441"/>
      <c r="F15" s="441"/>
      <c r="G15" s="44"/>
      <c r="H15" s="44"/>
      <c r="K15" s="442"/>
      <c r="L15" s="442"/>
      <c r="M15" s="442"/>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56"/>
  <sheetViews>
    <sheetView tabSelected="1" zoomScale="50" zoomScaleNormal="50" workbookViewId="0">
      <selection activeCell="S141" sqref="S141"/>
    </sheetView>
  </sheetViews>
  <sheetFormatPr defaultColWidth="8.796875" defaultRowHeight="13.8"/>
  <cols>
    <col min="1" max="1" width="27.09765625" bestFit="1" customWidth="1"/>
    <col min="2" max="2" width="55.59765625" bestFit="1" customWidth="1"/>
    <col min="3" max="3" width="22.09765625" bestFit="1" customWidth="1"/>
    <col min="4" max="4" width="9.8984375" customWidth="1"/>
    <col min="5" max="5" width="9.296875" bestFit="1" customWidth="1"/>
    <col min="6" max="6" width="22.69921875" customWidth="1"/>
    <col min="7" max="7" width="46.19921875" customWidth="1"/>
  </cols>
  <sheetData>
    <row r="1" spans="1:7" ht="18">
      <c r="A1" s="446">
        <v>2</v>
      </c>
      <c r="B1" s="446"/>
      <c r="C1" s="446"/>
      <c r="D1" s="446"/>
      <c r="E1" s="446"/>
      <c r="F1" s="446"/>
      <c r="G1" s="446"/>
    </row>
    <row r="2" spans="1:7" ht="18">
      <c r="A2" s="85"/>
      <c r="B2" s="85"/>
      <c r="C2" s="85"/>
      <c r="D2" s="85"/>
      <c r="E2" s="85"/>
      <c r="F2" s="85"/>
      <c r="G2" s="84" t="s">
        <v>3</v>
      </c>
    </row>
    <row r="3" spans="1:7" ht="17.399999999999999">
      <c r="A3" s="101">
        <v>45778</v>
      </c>
      <c r="B3" s="1" t="s">
        <v>4</v>
      </c>
      <c r="C3" s="447" t="s">
        <v>5</v>
      </c>
      <c r="D3" s="448"/>
      <c r="E3" s="448"/>
      <c r="F3" s="448"/>
      <c r="G3" s="449"/>
    </row>
    <row r="4" spans="1:7" ht="34.799999999999997">
      <c r="A4" s="1" t="s">
        <v>6</v>
      </c>
      <c r="B4" s="1" t="s">
        <v>7</v>
      </c>
      <c r="C4" s="1" t="s">
        <v>8</v>
      </c>
      <c r="D4" s="1" t="s">
        <v>9</v>
      </c>
      <c r="E4" s="1" t="s">
        <v>10</v>
      </c>
      <c r="F4" s="1" t="s">
        <v>11</v>
      </c>
      <c r="G4" s="1" t="s">
        <v>12</v>
      </c>
    </row>
    <row r="5" spans="1:7" ht="17.399999999999999">
      <c r="A5" s="35">
        <v>1</v>
      </c>
      <c r="B5" s="35">
        <v>2</v>
      </c>
      <c r="C5" s="35">
        <v>3</v>
      </c>
      <c r="D5" s="35">
        <v>4</v>
      </c>
      <c r="E5" s="35">
        <v>5</v>
      </c>
      <c r="F5" s="35">
        <v>6</v>
      </c>
      <c r="G5" s="35">
        <v>7</v>
      </c>
    </row>
    <row r="6" spans="1:7" ht="17.399999999999999">
      <c r="A6" s="447" t="s">
        <v>13</v>
      </c>
      <c r="B6" s="448"/>
      <c r="C6" s="448"/>
      <c r="D6" s="448"/>
      <c r="E6" s="448"/>
      <c r="F6" s="448"/>
      <c r="G6" s="449"/>
    </row>
    <row r="7" spans="1:7" ht="18">
      <c r="A7" s="110"/>
      <c r="B7" s="104" t="s">
        <v>14</v>
      </c>
      <c r="C7" s="106" t="s">
        <v>75</v>
      </c>
      <c r="D7" s="110" t="s">
        <v>218</v>
      </c>
      <c r="E7" s="110" t="s">
        <v>223</v>
      </c>
      <c r="F7" s="133" t="s">
        <v>76</v>
      </c>
      <c r="G7" s="134" t="s">
        <v>210</v>
      </c>
    </row>
    <row r="8" spans="1:7" ht="18">
      <c r="A8" s="110"/>
      <c r="B8" s="104" t="s">
        <v>16</v>
      </c>
      <c r="C8" s="106" t="s">
        <v>76</v>
      </c>
      <c r="D8" s="110" t="s">
        <v>218</v>
      </c>
      <c r="E8" s="110" t="s">
        <v>224</v>
      </c>
      <c r="F8" s="109" t="s">
        <v>84</v>
      </c>
      <c r="G8" s="134" t="s">
        <v>312</v>
      </c>
    </row>
    <row r="9" spans="1:7" ht="36">
      <c r="A9" s="110"/>
      <c r="B9" s="104" t="s">
        <v>212</v>
      </c>
      <c r="C9" s="106" t="s">
        <v>76</v>
      </c>
      <c r="D9" s="110" t="s">
        <v>219</v>
      </c>
      <c r="E9" s="113">
        <v>24</v>
      </c>
      <c r="F9" s="109" t="s">
        <v>228</v>
      </c>
      <c r="G9" s="109" t="s">
        <v>235</v>
      </c>
    </row>
    <row r="10" spans="1:7" ht="18">
      <c r="A10" s="111"/>
      <c r="B10" s="105" t="s">
        <v>159</v>
      </c>
      <c r="C10" s="107" t="s">
        <v>216</v>
      </c>
      <c r="D10" s="111" t="s">
        <v>220</v>
      </c>
      <c r="E10" s="111" t="s">
        <v>225</v>
      </c>
      <c r="F10" s="108" t="s">
        <v>229</v>
      </c>
      <c r="G10" s="128" t="s">
        <v>237</v>
      </c>
    </row>
    <row r="11" spans="1:7" ht="18">
      <c r="A11" s="111"/>
      <c r="B11" s="105" t="s">
        <v>213</v>
      </c>
      <c r="C11" s="107" t="s">
        <v>77</v>
      </c>
      <c r="D11" s="111" t="s">
        <v>221</v>
      </c>
      <c r="E11" s="111" t="s">
        <v>226</v>
      </c>
      <c r="F11" s="196" t="s">
        <v>90</v>
      </c>
      <c r="G11" s="196" t="s">
        <v>1497</v>
      </c>
    </row>
    <row r="12" spans="1:7" ht="18">
      <c r="A12" s="111"/>
      <c r="B12" s="105" t="s">
        <v>214</v>
      </c>
      <c r="C12" s="107" t="s">
        <v>217</v>
      </c>
      <c r="D12" s="111" t="s">
        <v>222</v>
      </c>
      <c r="E12" s="111" t="s">
        <v>227</v>
      </c>
      <c r="F12" s="109" t="s">
        <v>217</v>
      </c>
      <c r="G12" s="109" t="s">
        <v>238</v>
      </c>
    </row>
    <row r="13" spans="1:7" ht="18">
      <c r="A13" s="122"/>
      <c r="B13" s="138" t="s">
        <v>21</v>
      </c>
      <c r="C13" s="139" t="s">
        <v>76</v>
      </c>
      <c r="D13" s="122" t="s">
        <v>218</v>
      </c>
      <c r="E13" s="122" t="s">
        <v>224</v>
      </c>
      <c r="F13" s="134" t="s">
        <v>76</v>
      </c>
      <c r="G13" s="134" t="s">
        <v>233</v>
      </c>
    </row>
    <row r="14" spans="1:7" ht="18">
      <c r="A14" s="122"/>
      <c r="B14" s="138" t="s">
        <v>1519</v>
      </c>
      <c r="C14" s="139" t="s">
        <v>215</v>
      </c>
      <c r="D14" s="122" t="s">
        <v>1520</v>
      </c>
      <c r="E14" s="122"/>
      <c r="F14" s="387"/>
      <c r="G14" s="387"/>
    </row>
    <row r="15" spans="1:7" ht="18">
      <c r="A15" s="112"/>
      <c r="B15" s="134" t="s">
        <v>230</v>
      </c>
      <c r="C15" s="134" t="s">
        <v>89</v>
      </c>
      <c r="D15" s="112" t="s">
        <v>231</v>
      </c>
      <c r="E15" s="112" t="s">
        <v>232</v>
      </c>
      <c r="F15" s="134" t="s">
        <v>89</v>
      </c>
      <c r="G15" s="134" t="s">
        <v>234</v>
      </c>
    </row>
    <row r="16" spans="1:7" ht="17.399999999999999">
      <c r="A16" s="443" t="s">
        <v>239</v>
      </c>
      <c r="B16" s="444"/>
      <c r="C16" s="444"/>
      <c r="D16" s="444"/>
      <c r="E16" s="444"/>
      <c r="F16" s="444"/>
      <c r="G16" s="445"/>
    </row>
    <row r="17" spans="1:7" ht="18">
      <c r="A17" s="110"/>
      <c r="B17" s="104" t="s">
        <v>240</v>
      </c>
      <c r="C17" s="106" t="s">
        <v>76</v>
      </c>
      <c r="D17" s="110" t="s">
        <v>218</v>
      </c>
      <c r="E17" s="110" t="s">
        <v>259</v>
      </c>
      <c r="F17" s="133" t="s">
        <v>84</v>
      </c>
      <c r="G17" s="133" t="s">
        <v>297</v>
      </c>
    </row>
    <row r="18" spans="1:7" ht="49.8" customHeight="1">
      <c r="A18" s="110"/>
      <c r="B18" s="104" t="s">
        <v>241</v>
      </c>
      <c r="C18" s="106" t="s">
        <v>84</v>
      </c>
      <c r="D18" s="110" t="s">
        <v>219</v>
      </c>
      <c r="E18" s="110" t="s">
        <v>260</v>
      </c>
      <c r="F18" s="109" t="s">
        <v>266</v>
      </c>
      <c r="G18" s="147" t="s">
        <v>298</v>
      </c>
    </row>
    <row r="19" spans="1:7" ht="18">
      <c r="A19" s="123"/>
      <c r="B19" s="119" t="s">
        <v>242</v>
      </c>
      <c r="C19" s="126" t="s">
        <v>229</v>
      </c>
      <c r="D19" s="123" t="s">
        <v>253</v>
      </c>
      <c r="E19" s="123" t="s">
        <v>261</v>
      </c>
      <c r="F19" s="108" t="s">
        <v>77</v>
      </c>
      <c r="G19" s="76" t="s">
        <v>299</v>
      </c>
    </row>
    <row r="20" spans="1:7" ht="18">
      <c r="A20" s="124"/>
      <c r="B20" s="120" t="s">
        <v>243</v>
      </c>
      <c r="C20" s="127" t="s">
        <v>217</v>
      </c>
      <c r="D20" s="124" t="s">
        <v>254</v>
      </c>
      <c r="E20" s="124" t="s">
        <v>262</v>
      </c>
      <c r="F20" s="109" t="s">
        <v>217</v>
      </c>
      <c r="G20" s="109" t="s">
        <v>300</v>
      </c>
    </row>
    <row r="21" spans="1:7" ht="18">
      <c r="A21" s="124"/>
      <c r="B21" s="120" t="s">
        <v>244</v>
      </c>
      <c r="C21" s="127" t="s">
        <v>77</v>
      </c>
      <c r="D21" s="124" t="s">
        <v>255</v>
      </c>
      <c r="E21" s="124" t="s">
        <v>263</v>
      </c>
      <c r="F21" s="337"/>
      <c r="G21" s="337"/>
    </row>
    <row r="22" spans="1:7" ht="18">
      <c r="A22" s="125"/>
      <c r="B22" s="398" t="s">
        <v>247</v>
      </c>
      <c r="C22" s="107" t="s">
        <v>24</v>
      </c>
      <c r="D22" s="407" t="s">
        <v>257</v>
      </c>
      <c r="E22" s="403" t="s">
        <v>265</v>
      </c>
      <c r="F22" s="136" t="s">
        <v>267</v>
      </c>
      <c r="G22" s="135" t="s">
        <v>303</v>
      </c>
    </row>
    <row r="23" spans="1:7" ht="18">
      <c r="A23" s="110"/>
      <c r="B23" s="398" t="s">
        <v>247</v>
      </c>
      <c r="C23" s="107" t="s">
        <v>24</v>
      </c>
      <c r="D23" s="407" t="s">
        <v>257</v>
      </c>
      <c r="E23" s="403" t="s">
        <v>265</v>
      </c>
      <c r="F23" s="135" t="s">
        <v>77</v>
      </c>
      <c r="G23" s="135" t="s">
        <v>301</v>
      </c>
    </row>
    <row r="24" spans="1:7" ht="18">
      <c r="A24" s="124"/>
      <c r="B24" s="398" t="s">
        <v>247</v>
      </c>
      <c r="C24" s="107" t="s">
        <v>24</v>
      </c>
      <c r="D24" s="407" t="s">
        <v>257</v>
      </c>
      <c r="E24" s="403" t="s">
        <v>265</v>
      </c>
      <c r="F24" s="135" t="s">
        <v>77</v>
      </c>
      <c r="G24" s="135" t="s">
        <v>271</v>
      </c>
    </row>
    <row r="25" spans="1:7" ht="18">
      <c r="A25" s="124"/>
      <c r="B25" s="398" t="s">
        <v>247</v>
      </c>
      <c r="C25" s="107" t="s">
        <v>24</v>
      </c>
      <c r="D25" s="407" t="s">
        <v>257</v>
      </c>
      <c r="E25" s="403" t="s">
        <v>265</v>
      </c>
      <c r="F25" s="136" t="s">
        <v>77</v>
      </c>
      <c r="G25" s="135" t="s">
        <v>305</v>
      </c>
    </row>
    <row r="26" spans="1:7" ht="18">
      <c r="A26" s="125"/>
      <c r="B26" s="398" t="s">
        <v>247</v>
      </c>
      <c r="C26" s="107" t="s">
        <v>24</v>
      </c>
      <c r="D26" s="407" t="s">
        <v>257</v>
      </c>
      <c r="E26" s="403" t="s">
        <v>265</v>
      </c>
      <c r="F26" s="135" t="s">
        <v>217</v>
      </c>
      <c r="G26" s="135" t="s">
        <v>307</v>
      </c>
    </row>
    <row r="27" spans="1:7" ht="18">
      <c r="A27" s="110"/>
      <c r="B27" s="398" t="s">
        <v>247</v>
      </c>
      <c r="C27" s="107" t="s">
        <v>24</v>
      </c>
      <c r="D27" s="407" t="s">
        <v>257</v>
      </c>
      <c r="E27" s="403" t="s">
        <v>265</v>
      </c>
      <c r="F27" s="135" t="s">
        <v>217</v>
      </c>
      <c r="G27" s="135" t="s">
        <v>409</v>
      </c>
    </row>
    <row r="28" spans="1:7" ht="18">
      <c r="A28" s="124"/>
      <c r="B28" s="398" t="s">
        <v>247</v>
      </c>
      <c r="C28" s="107" t="s">
        <v>24</v>
      </c>
      <c r="D28" s="407" t="s">
        <v>257</v>
      </c>
      <c r="E28" s="403" t="s">
        <v>265</v>
      </c>
      <c r="F28" s="409" t="s">
        <v>77</v>
      </c>
      <c r="G28" s="414" t="s">
        <v>308</v>
      </c>
    </row>
    <row r="29" spans="1:7" ht="18">
      <c r="A29" s="124"/>
      <c r="B29" s="398" t="s">
        <v>247</v>
      </c>
      <c r="C29" s="107" t="s">
        <v>24</v>
      </c>
      <c r="D29" s="407" t="s">
        <v>257</v>
      </c>
      <c r="E29" s="403" t="s">
        <v>265</v>
      </c>
      <c r="F29" s="135" t="s">
        <v>267</v>
      </c>
      <c r="G29" s="414" t="s">
        <v>393</v>
      </c>
    </row>
    <row r="30" spans="1:7" ht="18">
      <c r="A30" s="125"/>
      <c r="B30" s="398" t="s">
        <v>247</v>
      </c>
      <c r="C30" s="107" t="s">
        <v>24</v>
      </c>
      <c r="D30" s="407" t="s">
        <v>257</v>
      </c>
      <c r="E30" s="403" t="s">
        <v>265</v>
      </c>
      <c r="F30" s="135" t="s">
        <v>77</v>
      </c>
      <c r="G30" s="135" t="s">
        <v>310</v>
      </c>
    </row>
    <row r="31" spans="1:7" ht="18">
      <c r="A31" s="110"/>
      <c r="B31" s="399" t="s">
        <v>245</v>
      </c>
      <c r="C31" s="401" t="s">
        <v>256</v>
      </c>
      <c r="D31" s="401" t="s">
        <v>256</v>
      </c>
      <c r="E31" s="404" t="s">
        <v>256</v>
      </c>
      <c r="F31" s="412" t="s">
        <v>256</v>
      </c>
      <c r="G31" s="415" t="s">
        <v>256</v>
      </c>
    </row>
    <row r="32" spans="1:7" ht="18">
      <c r="A32" s="124"/>
      <c r="B32" s="400" t="s">
        <v>1514</v>
      </c>
      <c r="C32" s="402" t="s">
        <v>18</v>
      </c>
      <c r="D32" s="408" t="s">
        <v>218</v>
      </c>
      <c r="E32" s="405" t="s">
        <v>264</v>
      </c>
      <c r="F32" s="410" t="s">
        <v>217</v>
      </c>
      <c r="G32" s="416" t="s">
        <v>302</v>
      </c>
    </row>
    <row r="33" spans="1:7" ht="18">
      <c r="A33" s="125"/>
      <c r="B33" s="398" t="s">
        <v>159</v>
      </c>
      <c r="C33" s="107" t="s">
        <v>24</v>
      </c>
      <c r="D33" s="407" t="s">
        <v>388</v>
      </c>
      <c r="E33" s="406">
        <v>9</v>
      </c>
      <c r="F33" s="418"/>
      <c r="G33" s="418"/>
    </row>
    <row r="34" spans="1:7" ht="18">
      <c r="A34" s="110"/>
      <c r="B34" s="399" t="s">
        <v>249</v>
      </c>
      <c r="C34" s="401" t="s">
        <v>256</v>
      </c>
      <c r="D34" s="401" t="s">
        <v>256</v>
      </c>
      <c r="E34" s="404" t="s">
        <v>256</v>
      </c>
      <c r="F34" s="160" t="s">
        <v>256</v>
      </c>
      <c r="G34" s="160" t="s">
        <v>256</v>
      </c>
    </row>
    <row r="35" spans="1:7" ht="18">
      <c r="A35" s="124"/>
      <c r="B35" s="400" t="s">
        <v>1514</v>
      </c>
      <c r="C35" s="402" t="s">
        <v>18</v>
      </c>
      <c r="D35" s="408" t="s">
        <v>218</v>
      </c>
      <c r="E35" s="405" t="s">
        <v>264</v>
      </c>
      <c r="F35" s="135" t="s">
        <v>268</v>
      </c>
      <c r="G35" s="135" t="s">
        <v>306</v>
      </c>
    </row>
    <row r="36" spans="1:7" ht="18">
      <c r="A36" s="125"/>
      <c r="B36" s="398" t="s">
        <v>159</v>
      </c>
      <c r="C36" s="107" t="s">
        <v>24</v>
      </c>
      <c r="D36" s="407" t="s">
        <v>388</v>
      </c>
      <c r="E36" s="406">
        <v>9</v>
      </c>
      <c r="F36" s="135" t="s">
        <v>90</v>
      </c>
      <c r="G36" s="135" t="s">
        <v>1330</v>
      </c>
    </row>
    <row r="37" spans="1:7" ht="18">
      <c r="A37" s="110"/>
      <c r="B37" s="399" t="s">
        <v>250</v>
      </c>
      <c r="C37" s="401" t="s">
        <v>256</v>
      </c>
      <c r="D37" s="401" t="s">
        <v>256</v>
      </c>
      <c r="E37" s="404" t="s">
        <v>256</v>
      </c>
      <c r="F37" s="160" t="s">
        <v>256</v>
      </c>
      <c r="G37" s="160" t="s">
        <v>256</v>
      </c>
    </row>
    <row r="38" spans="1:7" ht="18">
      <c r="A38" s="124"/>
      <c r="B38" s="400" t="s">
        <v>1514</v>
      </c>
      <c r="C38" s="402" t="s">
        <v>18</v>
      </c>
      <c r="D38" s="408" t="s">
        <v>218</v>
      </c>
      <c r="E38" s="405" t="s">
        <v>264</v>
      </c>
      <c r="F38" s="136" t="s">
        <v>266</v>
      </c>
      <c r="G38" s="135" t="s">
        <v>1515</v>
      </c>
    </row>
    <row r="39" spans="1:7" ht="18">
      <c r="A39" s="124"/>
      <c r="B39" s="398" t="s">
        <v>159</v>
      </c>
      <c r="C39" s="107" t="s">
        <v>24</v>
      </c>
      <c r="D39" s="407" t="s">
        <v>388</v>
      </c>
      <c r="E39" s="406">
        <v>9</v>
      </c>
      <c r="F39" s="136" t="s">
        <v>90</v>
      </c>
      <c r="G39" s="135" t="s">
        <v>1331</v>
      </c>
    </row>
    <row r="40" spans="1:7" ht="18">
      <c r="A40" s="124"/>
      <c r="B40" s="399" t="s">
        <v>251</v>
      </c>
      <c r="C40" s="401" t="s">
        <v>256</v>
      </c>
      <c r="D40" s="401" t="s">
        <v>256</v>
      </c>
      <c r="E40" s="404" t="s">
        <v>256</v>
      </c>
      <c r="F40" s="160" t="s">
        <v>256</v>
      </c>
      <c r="G40" s="160" t="s">
        <v>256</v>
      </c>
    </row>
    <row r="41" spans="1:7" ht="18">
      <c r="A41" s="124"/>
      <c r="B41" s="400" t="s">
        <v>1514</v>
      </c>
      <c r="C41" s="402" t="s">
        <v>18</v>
      </c>
      <c r="D41" s="408" t="s">
        <v>218</v>
      </c>
      <c r="E41" s="405" t="s">
        <v>264</v>
      </c>
      <c r="F41" s="135" t="s">
        <v>84</v>
      </c>
      <c r="G41" s="135" t="s">
        <v>304</v>
      </c>
    </row>
    <row r="42" spans="1:7" ht="18">
      <c r="A42" s="125"/>
      <c r="B42" s="398" t="s">
        <v>159</v>
      </c>
      <c r="C42" s="107" t="s">
        <v>24</v>
      </c>
      <c r="D42" s="407" t="s">
        <v>388</v>
      </c>
      <c r="E42" s="406">
        <v>9</v>
      </c>
      <c r="F42" s="135" t="s">
        <v>217</v>
      </c>
      <c r="G42" s="135" t="s">
        <v>311</v>
      </c>
    </row>
    <row r="43" spans="1:7" ht="18">
      <c r="A43" s="110"/>
      <c r="B43" s="399" t="s">
        <v>252</v>
      </c>
      <c r="C43" s="401" t="s">
        <v>256</v>
      </c>
      <c r="D43" s="401" t="s">
        <v>256</v>
      </c>
      <c r="E43" s="404" t="s">
        <v>256</v>
      </c>
      <c r="F43" s="160" t="s">
        <v>256</v>
      </c>
      <c r="G43" s="160" t="s">
        <v>256</v>
      </c>
    </row>
    <row r="44" spans="1:7" ht="18">
      <c r="A44" s="124"/>
      <c r="B44" s="400" t="s">
        <v>1514</v>
      </c>
      <c r="C44" s="402" t="s">
        <v>18</v>
      </c>
      <c r="D44" s="408" t="s">
        <v>218</v>
      </c>
      <c r="E44" s="405" t="s">
        <v>264</v>
      </c>
      <c r="F44" s="419"/>
      <c r="G44" s="150"/>
    </row>
    <row r="45" spans="1:7" ht="18">
      <c r="A45" s="124"/>
      <c r="B45" s="398" t="s">
        <v>159</v>
      </c>
      <c r="C45" s="107" t="s">
        <v>24</v>
      </c>
      <c r="D45" s="407" t="s">
        <v>388</v>
      </c>
      <c r="E45" s="406">
        <v>9</v>
      </c>
      <c r="F45" s="136" t="s">
        <v>90</v>
      </c>
      <c r="G45" s="135" t="s">
        <v>614</v>
      </c>
    </row>
    <row r="46" spans="1:7" ht="18">
      <c r="A46" s="125"/>
      <c r="B46" s="399" t="s">
        <v>390</v>
      </c>
      <c r="C46" s="401" t="s">
        <v>256</v>
      </c>
      <c r="D46" s="401" t="s">
        <v>256</v>
      </c>
      <c r="E46" s="404" t="s">
        <v>256</v>
      </c>
      <c r="F46" s="160" t="s">
        <v>256</v>
      </c>
      <c r="G46" s="160" t="s">
        <v>256</v>
      </c>
    </row>
    <row r="47" spans="1:7" ht="18">
      <c r="A47" s="110"/>
      <c r="B47" s="400" t="s">
        <v>1514</v>
      </c>
      <c r="C47" s="402" t="s">
        <v>18</v>
      </c>
      <c r="D47" s="408" t="s">
        <v>218</v>
      </c>
      <c r="E47" s="405" t="s">
        <v>264</v>
      </c>
      <c r="F47" s="135" t="s">
        <v>215</v>
      </c>
      <c r="G47" s="135" t="s">
        <v>349</v>
      </c>
    </row>
    <row r="48" spans="1:7" ht="18">
      <c r="A48" s="124"/>
      <c r="B48" s="398" t="s">
        <v>159</v>
      </c>
      <c r="C48" s="107" t="s">
        <v>24</v>
      </c>
      <c r="D48" s="407" t="s">
        <v>388</v>
      </c>
      <c r="E48" s="406">
        <v>9</v>
      </c>
      <c r="F48" s="413" t="s">
        <v>267</v>
      </c>
      <c r="G48" s="411" t="s">
        <v>1506</v>
      </c>
    </row>
    <row r="49" spans="1:7" ht="18">
      <c r="A49" s="124"/>
      <c r="B49" s="399" t="s">
        <v>391</v>
      </c>
      <c r="C49" s="401" t="s">
        <v>256</v>
      </c>
      <c r="D49" s="401" t="s">
        <v>256</v>
      </c>
      <c r="E49" s="404" t="s">
        <v>256</v>
      </c>
      <c r="F49" s="160" t="s">
        <v>256</v>
      </c>
      <c r="G49" s="160" t="s">
        <v>256</v>
      </c>
    </row>
    <row r="50" spans="1:7" ht="18">
      <c r="A50" s="125"/>
      <c r="B50" s="400" t="s">
        <v>1514</v>
      </c>
      <c r="C50" s="402" t="s">
        <v>18</v>
      </c>
      <c r="D50" s="408" t="s">
        <v>218</v>
      </c>
      <c r="E50" s="405" t="s">
        <v>264</v>
      </c>
      <c r="F50" s="135" t="s">
        <v>84</v>
      </c>
      <c r="G50" s="135" t="s">
        <v>309</v>
      </c>
    </row>
    <row r="51" spans="1:7" ht="18">
      <c r="A51" s="110"/>
      <c r="B51" s="398" t="s">
        <v>159</v>
      </c>
      <c r="C51" s="107" t="s">
        <v>24</v>
      </c>
      <c r="D51" s="407" t="s">
        <v>388</v>
      </c>
      <c r="E51" s="406">
        <v>9</v>
      </c>
      <c r="F51" s="418"/>
      <c r="G51" s="337"/>
    </row>
    <row r="52" spans="1:7" ht="17.399999999999999">
      <c r="A52" s="443" t="s">
        <v>272</v>
      </c>
      <c r="B52" s="444"/>
      <c r="C52" s="444"/>
      <c r="D52" s="444"/>
      <c r="E52" s="444"/>
      <c r="F52" s="444"/>
      <c r="G52" s="445"/>
    </row>
    <row r="53" spans="1:7" ht="18">
      <c r="A53" s="110"/>
      <c r="B53" s="104" t="s">
        <v>240</v>
      </c>
      <c r="C53" s="106" t="s">
        <v>76</v>
      </c>
      <c r="D53" s="110" t="s">
        <v>218</v>
      </c>
      <c r="E53" s="110" t="s">
        <v>259</v>
      </c>
      <c r="F53" s="115" t="s">
        <v>268</v>
      </c>
      <c r="G53" s="130" t="s">
        <v>321</v>
      </c>
    </row>
    <row r="54" spans="1:7" ht="36">
      <c r="A54" s="110"/>
      <c r="B54" s="104" t="s">
        <v>241</v>
      </c>
      <c r="C54" s="106" t="s">
        <v>84</v>
      </c>
      <c r="D54" s="110" t="s">
        <v>219</v>
      </c>
      <c r="E54" s="110" t="s">
        <v>260</v>
      </c>
      <c r="F54" s="116" t="s">
        <v>266</v>
      </c>
      <c r="G54" s="116" t="s">
        <v>313</v>
      </c>
    </row>
    <row r="55" spans="1:7" ht="18" customHeight="1">
      <c r="A55" s="123"/>
      <c r="B55" s="119" t="s">
        <v>242</v>
      </c>
      <c r="C55" s="126" t="s">
        <v>229</v>
      </c>
      <c r="D55" s="123" t="s">
        <v>253</v>
      </c>
      <c r="E55" s="123" t="s">
        <v>261</v>
      </c>
      <c r="F55" s="115" t="s">
        <v>77</v>
      </c>
      <c r="G55" s="130" t="s">
        <v>314</v>
      </c>
    </row>
    <row r="56" spans="1:7" ht="18">
      <c r="A56" s="124"/>
      <c r="B56" s="120" t="s">
        <v>243</v>
      </c>
      <c r="C56" s="127" t="s">
        <v>217</v>
      </c>
      <c r="D56" s="124" t="s">
        <v>254</v>
      </c>
      <c r="E56" s="124" t="s">
        <v>262</v>
      </c>
      <c r="F56" s="115" t="s">
        <v>89</v>
      </c>
      <c r="G56" s="115" t="s">
        <v>315</v>
      </c>
    </row>
    <row r="57" spans="1:7" ht="18">
      <c r="A57" s="124"/>
      <c r="B57" s="120" t="s">
        <v>244</v>
      </c>
      <c r="C57" s="127" t="s">
        <v>77</v>
      </c>
      <c r="D57" s="124" t="s">
        <v>255</v>
      </c>
      <c r="E57" s="124" t="s">
        <v>263</v>
      </c>
      <c r="F57" s="115" t="s">
        <v>90</v>
      </c>
      <c r="G57" s="115" t="s">
        <v>316</v>
      </c>
    </row>
    <row r="58" spans="1:7" ht="18">
      <c r="A58" s="125"/>
      <c r="B58" s="398" t="s">
        <v>247</v>
      </c>
      <c r="C58" s="107" t="s">
        <v>24</v>
      </c>
      <c r="D58" s="407" t="s">
        <v>257</v>
      </c>
      <c r="E58" s="403" t="s">
        <v>265</v>
      </c>
      <c r="F58" s="135" t="s">
        <v>267</v>
      </c>
      <c r="G58" s="135" t="s">
        <v>318</v>
      </c>
    </row>
    <row r="59" spans="1:7" ht="18">
      <c r="A59" s="110"/>
      <c r="B59" s="398" t="s">
        <v>247</v>
      </c>
      <c r="C59" s="107" t="s">
        <v>24</v>
      </c>
      <c r="D59" s="407" t="s">
        <v>257</v>
      </c>
      <c r="E59" s="403" t="s">
        <v>265</v>
      </c>
      <c r="F59" s="135" t="s">
        <v>267</v>
      </c>
      <c r="G59" s="135" t="s">
        <v>320</v>
      </c>
    </row>
    <row r="60" spans="1:7" ht="18">
      <c r="A60" s="124"/>
      <c r="B60" s="398" t="s">
        <v>247</v>
      </c>
      <c r="C60" s="107" t="s">
        <v>24</v>
      </c>
      <c r="D60" s="407" t="s">
        <v>257</v>
      </c>
      <c r="E60" s="403" t="s">
        <v>265</v>
      </c>
      <c r="F60" s="135" t="s">
        <v>267</v>
      </c>
      <c r="G60" s="135" t="s">
        <v>1175</v>
      </c>
    </row>
    <row r="61" spans="1:7" ht="18">
      <c r="A61" s="124"/>
      <c r="B61" s="398" t="s">
        <v>247</v>
      </c>
      <c r="C61" s="107" t="s">
        <v>24</v>
      </c>
      <c r="D61" s="407" t="s">
        <v>257</v>
      </c>
      <c r="E61" s="403" t="s">
        <v>265</v>
      </c>
      <c r="F61" s="135" t="s">
        <v>1516</v>
      </c>
      <c r="G61" s="136" t="s">
        <v>322</v>
      </c>
    </row>
    <row r="62" spans="1:7" ht="18">
      <c r="A62" s="125"/>
      <c r="B62" s="398" t="s">
        <v>247</v>
      </c>
      <c r="C62" s="107" t="s">
        <v>24</v>
      </c>
      <c r="D62" s="407" t="s">
        <v>257</v>
      </c>
      <c r="E62" s="403" t="s">
        <v>265</v>
      </c>
      <c r="F62" s="135" t="s">
        <v>217</v>
      </c>
      <c r="G62" s="136" t="s">
        <v>323</v>
      </c>
    </row>
    <row r="63" spans="1:7" ht="18">
      <c r="A63" s="110"/>
      <c r="B63" s="398" t="s">
        <v>247</v>
      </c>
      <c r="C63" s="107" t="s">
        <v>24</v>
      </c>
      <c r="D63" s="407" t="s">
        <v>257</v>
      </c>
      <c r="E63" s="403" t="s">
        <v>265</v>
      </c>
      <c r="F63" s="409" t="s">
        <v>267</v>
      </c>
      <c r="G63" s="414" t="s">
        <v>325</v>
      </c>
    </row>
    <row r="64" spans="1:7" ht="18">
      <c r="A64" s="124"/>
      <c r="B64" s="398" t="s">
        <v>247</v>
      </c>
      <c r="C64" s="107" t="s">
        <v>24</v>
      </c>
      <c r="D64" s="407" t="s">
        <v>257</v>
      </c>
      <c r="E64" s="403" t="s">
        <v>265</v>
      </c>
      <c r="F64" s="409" t="s">
        <v>90</v>
      </c>
      <c r="G64" s="414" t="s">
        <v>1483</v>
      </c>
    </row>
    <row r="65" spans="1:7" ht="18">
      <c r="A65" s="124"/>
      <c r="B65" s="398" t="s">
        <v>247</v>
      </c>
      <c r="C65" s="107" t="s">
        <v>24</v>
      </c>
      <c r="D65" s="407" t="s">
        <v>257</v>
      </c>
      <c r="E65" s="403" t="s">
        <v>265</v>
      </c>
      <c r="F65" s="135" t="s">
        <v>90</v>
      </c>
      <c r="G65" s="135" t="s">
        <v>326</v>
      </c>
    </row>
    <row r="66" spans="1:7" ht="18">
      <c r="A66" s="125"/>
      <c r="B66" s="398" t="s">
        <v>247</v>
      </c>
      <c r="C66" s="107" t="s">
        <v>24</v>
      </c>
      <c r="D66" s="407" t="s">
        <v>257</v>
      </c>
      <c r="E66" s="403" t="s">
        <v>265</v>
      </c>
      <c r="F66" s="135" t="s">
        <v>90</v>
      </c>
      <c r="G66" s="135" t="s">
        <v>394</v>
      </c>
    </row>
    <row r="67" spans="1:7" ht="18">
      <c r="A67" s="110"/>
      <c r="B67" s="399" t="s">
        <v>245</v>
      </c>
      <c r="C67" s="401" t="s">
        <v>256</v>
      </c>
      <c r="D67" s="401" t="s">
        <v>256</v>
      </c>
      <c r="E67" s="404" t="s">
        <v>256</v>
      </c>
      <c r="F67" s="160" t="s">
        <v>256</v>
      </c>
      <c r="G67" s="160" t="s">
        <v>256</v>
      </c>
    </row>
    <row r="68" spans="1:7" ht="18">
      <c r="A68" s="124"/>
      <c r="B68" s="400" t="s">
        <v>1514</v>
      </c>
      <c r="C68" s="402" t="s">
        <v>18</v>
      </c>
      <c r="D68" s="408" t="s">
        <v>218</v>
      </c>
      <c r="E68" s="405" t="s">
        <v>264</v>
      </c>
      <c r="F68" s="136" t="s">
        <v>268</v>
      </c>
      <c r="G68" s="135" t="s">
        <v>324</v>
      </c>
    </row>
    <row r="69" spans="1:7" ht="18">
      <c r="A69" s="125"/>
      <c r="B69" s="398" t="s">
        <v>159</v>
      </c>
      <c r="C69" s="107" t="s">
        <v>24</v>
      </c>
      <c r="D69" s="407" t="s">
        <v>388</v>
      </c>
      <c r="E69" s="406">
        <v>9</v>
      </c>
      <c r="F69" s="135" t="s">
        <v>267</v>
      </c>
      <c r="G69" s="135" t="s">
        <v>1507</v>
      </c>
    </row>
    <row r="70" spans="1:7" ht="18">
      <c r="A70" s="110"/>
      <c r="B70" s="399" t="s">
        <v>249</v>
      </c>
      <c r="C70" s="401" t="s">
        <v>256</v>
      </c>
      <c r="D70" s="401" t="s">
        <v>256</v>
      </c>
      <c r="E70" s="404" t="s">
        <v>256</v>
      </c>
      <c r="F70" s="412" t="s">
        <v>256</v>
      </c>
      <c r="G70" s="415" t="s">
        <v>256</v>
      </c>
    </row>
    <row r="71" spans="1:7" ht="18">
      <c r="A71" s="124"/>
      <c r="B71" s="400" t="s">
        <v>1514</v>
      </c>
      <c r="C71" s="402" t="s">
        <v>18</v>
      </c>
      <c r="D71" s="408" t="s">
        <v>218</v>
      </c>
      <c r="E71" s="405" t="s">
        <v>264</v>
      </c>
      <c r="F71" s="387"/>
      <c r="G71" s="418"/>
    </row>
    <row r="72" spans="1:7" ht="18">
      <c r="A72" s="125"/>
      <c r="B72" s="398" t="s">
        <v>159</v>
      </c>
      <c r="C72" s="107" t="s">
        <v>24</v>
      </c>
      <c r="D72" s="407" t="s">
        <v>388</v>
      </c>
      <c r="E72" s="406">
        <v>9</v>
      </c>
      <c r="F72" s="135" t="s">
        <v>90</v>
      </c>
      <c r="G72" s="135" t="s">
        <v>1508</v>
      </c>
    </row>
    <row r="73" spans="1:7" ht="18">
      <c r="A73" s="110"/>
      <c r="B73" s="399" t="s">
        <v>250</v>
      </c>
      <c r="C73" s="401" t="s">
        <v>256</v>
      </c>
      <c r="D73" s="401" t="s">
        <v>256</v>
      </c>
      <c r="E73" s="404" t="s">
        <v>256</v>
      </c>
      <c r="F73" s="160" t="s">
        <v>256</v>
      </c>
      <c r="G73" s="160" t="s">
        <v>256</v>
      </c>
    </row>
    <row r="74" spans="1:7" ht="18">
      <c r="A74" s="124"/>
      <c r="B74" s="400" t="s">
        <v>1514</v>
      </c>
      <c r="C74" s="402" t="s">
        <v>18</v>
      </c>
      <c r="D74" s="408" t="s">
        <v>218</v>
      </c>
      <c r="E74" s="405" t="s">
        <v>264</v>
      </c>
      <c r="F74" s="387"/>
      <c r="G74" s="418"/>
    </row>
    <row r="75" spans="1:7" ht="18">
      <c r="A75" s="125"/>
      <c r="B75" s="398" t="s">
        <v>159</v>
      </c>
      <c r="C75" s="107" t="s">
        <v>24</v>
      </c>
      <c r="D75" s="407" t="s">
        <v>388</v>
      </c>
      <c r="E75" s="406">
        <v>9</v>
      </c>
      <c r="F75" s="135" t="s">
        <v>267</v>
      </c>
      <c r="G75" s="135" t="s">
        <v>1284</v>
      </c>
    </row>
    <row r="76" spans="1:7" ht="18">
      <c r="A76" s="110"/>
      <c r="B76" s="399" t="s">
        <v>251</v>
      </c>
      <c r="C76" s="401" t="s">
        <v>256</v>
      </c>
      <c r="D76" s="401" t="s">
        <v>256</v>
      </c>
      <c r="E76" s="404" t="s">
        <v>256</v>
      </c>
      <c r="F76" s="160" t="s">
        <v>256</v>
      </c>
      <c r="G76" s="160" t="s">
        <v>256</v>
      </c>
    </row>
    <row r="77" spans="1:7" ht="18">
      <c r="A77" s="124"/>
      <c r="B77" s="400" t="s">
        <v>1514</v>
      </c>
      <c r="C77" s="402" t="s">
        <v>18</v>
      </c>
      <c r="D77" s="408" t="s">
        <v>218</v>
      </c>
      <c r="E77" s="405" t="s">
        <v>264</v>
      </c>
      <c r="F77" s="387"/>
      <c r="G77" s="418"/>
    </row>
    <row r="78" spans="1:7" ht="18">
      <c r="A78" s="125"/>
      <c r="B78" s="398" t="s">
        <v>159</v>
      </c>
      <c r="C78" s="107" t="s">
        <v>24</v>
      </c>
      <c r="D78" s="407" t="s">
        <v>388</v>
      </c>
      <c r="E78" s="406">
        <v>9</v>
      </c>
      <c r="F78" s="136" t="s">
        <v>90</v>
      </c>
      <c r="G78" s="135" t="s">
        <v>1340</v>
      </c>
    </row>
    <row r="79" spans="1:7" ht="18">
      <c r="A79" s="110"/>
      <c r="B79" s="399" t="s">
        <v>252</v>
      </c>
      <c r="C79" s="401" t="s">
        <v>256</v>
      </c>
      <c r="D79" s="401" t="s">
        <v>256</v>
      </c>
      <c r="E79" s="404" t="s">
        <v>256</v>
      </c>
      <c r="F79" s="160" t="s">
        <v>256</v>
      </c>
      <c r="G79" s="160" t="s">
        <v>256</v>
      </c>
    </row>
    <row r="80" spans="1:7" ht="18">
      <c r="A80" s="124"/>
      <c r="B80" s="400" t="s">
        <v>1514</v>
      </c>
      <c r="C80" s="402" t="s">
        <v>18</v>
      </c>
      <c r="D80" s="408" t="s">
        <v>218</v>
      </c>
      <c r="E80" s="405" t="s">
        <v>264</v>
      </c>
      <c r="F80" s="387"/>
      <c r="G80" s="418"/>
    </row>
    <row r="81" spans="1:7" ht="18">
      <c r="A81" s="124"/>
      <c r="B81" s="398" t="s">
        <v>159</v>
      </c>
      <c r="C81" s="107" t="s">
        <v>24</v>
      </c>
      <c r="D81" s="407" t="s">
        <v>388</v>
      </c>
      <c r="E81" s="406">
        <v>9</v>
      </c>
      <c r="F81" s="135" t="s">
        <v>267</v>
      </c>
      <c r="G81" s="135" t="s">
        <v>1482</v>
      </c>
    </row>
    <row r="82" spans="1:7" ht="18">
      <c r="A82" s="125"/>
      <c r="B82" s="399" t="s">
        <v>390</v>
      </c>
      <c r="C82" s="401" t="s">
        <v>256</v>
      </c>
      <c r="D82" s="401" t="s">
        <v>256</v>
      </c>
      <c r="E82" s="404" t="s">
        <v>256</v>
      </c>
      <c r="F82" s="160" t="s">
        <v>256</v>
      </c>
      <c r="G82" s="160" t="s">
        <v>256</v>
      </c>
    </row>
    <row r="83" spans="1:7" ht="18">
      <c r="A83" s="110"/>
      <c r="B83" s="400" t="s">
        <v>1514</v>
      </c>
      <c r="C83" s="402" t="s">
        <v>18</v>
      </c>
      <c r="D83" s="408" t="s">
        <v>218</v>
      </c>
      <c r="E83" s="405" t="s">
        <v>264</v>
      </c>
      <c r="F83" s="387"/>
      <c r="G83" s="418"/>
    </row>
    <row r="84" spans="1:7" ht="18">
      <c r="A84" s="124"/>
      <c r="B84" s="398" t="s">
        <v>159</v>
      </c>
      <c r="C84" s="107" t="s">
        <v>24</v>
      </c>
      <c r="D84" s="407" t="s">
        <v>388</v>
      </c>
      <c r="E84" s="406">
        <v>9</v>
      </c>
      <c r="F84" s="136" t="s">
        <v>89</v>
      </c>
      <c r="G84" s="135" t="s">
        <v>1433</v>
      </c>
    </row>
    <row r="85" spans="1:7" ht="18">
      <c r="A85" s="124"/>
      <c r="B85" s="399" t="s">
        <v>391</v>
      </c>
      <c r="C85" s="401" t="s">
        <v>256</v>
      </c>
      <c r="D85" s="401" t="s">
        <v>256</v>
      </c>
      <c r="E85" s="404" t="s">
        <v>256</v>
      </c>
      <c r="F85" s="160" t="s">
        <v>256</v>
      </c>
      <c r="G85" s="160" t="s">
        <v>256</v>
      </c>
    </row>
    <row r="86" spans="1:7" ht="18">
      <c r="A86" s="125"/>
      <c r="B86" s="400" t="s">
        <v>1514</v>
      </c>
      <c r="C86" s="402" t="s">
        <v>18</v>
      </c>
      <c r="D86" s="408" t="s">
        <v>218</v>
      </c>
      <c r="E86" s="405" t="s">
        <v>264</v>
      </c>
      <c r="F86" s="135" t="s">
        <v>84</v>
      </c>
      <c r="G86" s="136" t="s">
        <v>276</v>
      </c>
    </row>
    <row r="87" spans="1:7" ht="18">
      <c r="A87" s="110"/>
      <c r="B87" s="398" t="s">
        <v>159</v>
      </c>
      <c r="C87" s="107" t="s">
        <v>24</v>
      </c>
      <c r="D87" s="407" t="s">
        <v>388</v>
      </c>
      <c r="E87" s="406">
        <v>9</v>
      </c>
      <c r="F87" s="418"/>
      <c r="G87" s="418"/>
    </row>
    <row r="88" spans="1:7" ht="17.399999999999999">
      <c r="A88" s="443" t="s">
        <v>277</v>
      </c>
      <c r="B88" s="444"/>
      <c r="C88" s="444"/>
      <c r="D88" s="444"/>
      <c r="E88" s="444"/>
      <c r="F88" s="444"/>
      <c r="G88" s="445"/>
    </row>
    <row r="89" spans="1:7" ht="18">
      <c r="A89" s="110"/>
      <c r="B89" s="104" t="s">
        <v>240</v>
      </c>
      <c r="C89" s="106" t="s">
        <v>76</v>
      </c>
      <c r="D89" s="110" t="s">
        <v>218</v>
      </c>
      <c r="E89" s="110" t="s">
        <v>259</v>
      </c>
      <c r="F89" s="116" t="s">
        <v>274</v>
      </c>
      <c r="G89" s="116" t="s">
        <v>327</v>
      </c>
    </row>
    <row r="90" spans="1:7" ht="36">
      <c r="A90" s="110"/>
      <c r="B90" s="104" t="s">
        <v>241</v>
      </c>
      <c r="C90" s="106" t="s">
        <v>84</v>
      </c>
      <c r="D90" s="110" t="s">
        <v>219</v>
      </c>
      <c r="E90" s="110" t="s">
        <v>260</v>
      </c>
      <c r="F90" s="115" t="s">
        <v>266</v>
      </c>
      <c r="G90" s="115" t="s">
        <v>328</v>
      </c>
    </row>
    <row r="91" spans="1:7" ht="18">
      <c r="A91" s="123"/>
      <c r="B91" s="119" t="s">
        <v>242</v>
      </c>
      <c r="C91" s="126" t="s">
        <v>229</v>
      </c>
      <c r="D91" s="123" t="s">
        <v>253</v>
      </c>
      <c r="E91" s="123" t="s">
        <v>261</v>
      </c>
      <c r="F91" s="109" t="s">
        <v>77</v>
      </c>
      <c r="G91" s="129" t="s">
        <v>329</v>
      </c>
    </row>
    <row r="92" spans="1:7" ht="18">
      <c r="A92" s="124"/>
      <c r="B92" s="120" t="s">
        <v>243</v>
      </c>
      <c r="C92" s="127" t="s">
        <v>217</v>
      </c>
      <c r="D92" s="124" t="s">
        <v>254</v>
      </c>
      <c r="E92" s="124" t="s">
        <v>262</v>
      </c>
      <c r="F92" s="115" t="s">
        <v>229</v>
      </c>
      <c r="G92" s="130" t="s">
        <v>330</v>
      </c>
    </row>
    <row r="93" spans="1:7" ht="18">
      <c r="A93" s="124"/>
      <c r="B93" s="120" t="s">
        <v>244</v>
      </c>
      <c r="C93" s="127" t="s">
        <v>77</v>
      </c>
      <c r="D93" s="124" t="s">
        <v>255</v>
      </c>
      <c r="E93" s="124" t="s">
        <v>263</v>
      </c>
      <c r="F93" s="131" t="s">
        <v>90</v>
      </c>
      <c r="G93" s="135" t="s">
        <v>1335</v>
      </c>
    </row>
    <row r="94" spans="1:7" ht="18">
      <c r="A94" s="125"/>
      <c r="B94" s="398" t="s">
        <v>247</v>
      </c>
      <c r="C94" s="107" t="s">
        <v>24</v>
      </c>
      <c r="D94" s="407" t="s">
        <v>257</v>
      </c>
      <c r="E94" s="403" t="s">
        <v>265</v>
      </c>
      <c r="F94" s="136" t="s">
        <v>267</v>
      </c>
      <c r="G94" s="135" t="s">
        <v>333</v>
      </c>
    </row>
    <row r="95" spans="1:7" ht="18">
      <c r="A95" s="110"/>
      <c r="B95" s="398" t="s">
        <v>247</v>
      </c>
      <c r="C95" s="107" t="s">
        <v>24</v>
      </c>
      <c r="D95" s="407" t="s">
        <v>257</v>
      </c>
      <c r="E95" s="403" t="s">
        <v>265</v>
      </c>
      <c r="F95" s="135" t="s">
        <v>267</v>
      </c>
      <c r="G95" s="135" t="s">
        <v>1517</v>
      </c>
    </row>
    <row r="96" spans="1:7" ht="18">
      <c r="A96" s="124"/>
      <c r="B96" s="398" t="s">
        <v>247</v>
      </c>
      <c r="C96" s="107" t="s">
        <v>24</v>
      </c>
      <c r="D96" s="407" t="s">
        <v>257</v>
      </c>
      <c r="E96" s="403" t="s">
        <v>265</v>
      </c>
      <c r="F96" s="135" t="s">
        <v>267</v>
      </c>
      <c r="G96" s="417" t="s">
        <v>1459</v>
      </c>
    </row>
    <row r="97" spans="1:7" ht="18">
      <c r="A97" s="124"/>
      <c r="B97" s="398" t="s">
        <v>247</v>
      </c>
      <c r="C97" s="107" t="s">
        <v>24</v>
      </c>
      <c r="D97" s="407" t="s">
        <v>257</v>
      </c>
      <c r="E97" s="403" t="s">
        <v>265</v>
      </c>
      <c r="F97" s="135" t="s">
        <v>77</v>
      </c>
      <c r="G97" s="135" t="s">
        <v>336</v>
      </c>
    </row>
    <row r="98" spans="1:7" ht="18">
      <c r="A98" s="125"/>
      <c r="B98" s="398" t="s">
        <v>247</v>
      </c>
      <c r="C98" s="107" t="s">
        <v>24</v>
      </c>
      <c r="D98" s="407" t="s">
        <v>257</v>
      </c>
      <c r="E98" s="403" t="s">
        <v>265</v>
      </c>
      <c r="F98" s="136" t="s">
        <v>77</v>
      </c>
      <c r="G98" s="135" t="s">
        <v>1290</v>
      </c>
    </row>
    <row r="99" spans="1:7" ht="18">
      <c r="A99" s="110"/>
      <c r="B99" s="398" t="s">
        <v>247</v>
      </c>
      <c r="C99" s="107" t="s">
        <v>24</v>
      </c>
      <c r="D99" s="407" t="s">
        <v>257</v>
      </c>
      <c r="E99" s="403" t="s">
        <v>265</v>
      </c>
      <c r="F99" s="136" t="s">
        <v>267</v>
      </c>
      <c r="G99" s="135" t="s">
        <v>339</v>
      </c>
    </row>
    <row r="100" spans="1:7" ht="18">
      <c r="A100" s="124"/>
      <c r="B100" s="398" t="s">
        <v>247</v>
      </c>
      <c r="C100" s="107" t="s">
        <v>24</v>
      </c>
      <c r="D100" s="407" t="s">
        <v>257</v>
      </c>
      <c r="E100" s="403" t="s">
        <v>265</v>
      </c>
      <c r="F100" s="135" t="s">
        <v>217</v>
      </c>
      <c r="G100" s="135" t="s">
        <v>343</v>
      </c>
    </row>
    <row r="101" spans="1:7" ht="18">
      <c r="A101" s="124"/>
      <c r="B101" s="398" t="s">
        <v>247</v>
      </c>
      <c r="C101" s="107" t="s">
        <v>24</v>
      </c>
      <c r="D101" s="407" t="s">
        <v>257</v>
      </c>
      <c r="E101" s="403" t="s">
        <v>265</v>
      </c>
      <c r="F101" s="136" t="s">
        <v>77</v>
      </c>
      <c r="G101" s="135" t="s">
        <v>340</v>
      </c>
    </row>
    <row r="102" spans="1:7" ht="18">
      <c r="A102" s="125"/>
      <c r="B102" s="398" t="s">
        <v>247</v>
      </c>
      <c r="C102" s="107" t="s">
        <v>24</v>
      </c>
      <c r="D102" s="407" t="s">
        <v>257</v>
      </c>
      <c r="E102" s="403" t="s">
        <v>265</v>
      </c>
      <c r="F102" s="135" t="s">
        <v>77</v>
      </c>
      <c r="G102" s="135" t="s">
        <v>342</v>
      </c>
    </row>
    <row r="103" spans="1:7" ht="18">
      <c r="A103" s="110"/>
      <c r="B103" s="399" t="s">
        <v>245</v>
      </c>
      <c r="C103" s="401" t="s">
        <v>256</v>
      </c>
      <c r="D103" s="401" t="s">
        <v>256</v>
      </c>
      <c r="E103" s="404" t="s">
        <v>256</v>
      </c>
      <c r="F103" s="160" t="s">
        <v>256</v>
      </c>
      <c r="G103" s="160" t="s">
        <v>256</v>
      </c>
    </row>
    <row r="104" spans="1:7" ht="18">
      <c r="A104" s="124"/>
      <c r="B104" s="400" t="s">
        <v>1514</v>
      </c>
      <c r="C104" s="402" t="s">
        <v>18</v>
      </c>
      <c r="D104" s="408" t="s">
        <v>218</v>
      </c>
      <c r="E104" s="405" t="s">
        <v>264</v>
      </c>
      <c r="F104" s="135" t="s">
        <v>268</v>
      </c>
      <c r="G104" s="135" t="s">
        <v>335</v>
      </c>
    </row>
    <row r="105" spans="1:7" ht="18">
      <c r="A105" s="125"/>
      <c r="B105" s="398" t="s">
        <v>159</v>
      </c>
      <c r="C105" s="107" t="s">
        <v>24</v>
      </c>
      <c r="D105" s="407" t="s">
        <v>388</v>
      </c>
      <c r="E105" s="406">
        <v>9</v>
      </c>
      <c r="F105" s="135" t="s">
        <v>77</v>
      </c>
      <c r="G105" s="135" t="s">
        <v>1473</v>
      </c>
    </row>
    <row r="106" spans="1:7" ht="18">
      <c r="A106" s="110"/>
      <c r="B106" s="399" t="s">
        <v>249</v>
      </c>
      <c r="C106" s="401" t="s">
        <v>256</v>
      </c>
      <c r="D106" s="401" t="s">
        <v>256</v>
      </c>
      <c r="E106" s="404" t="s">
        <v>256</v>
      </c>
      <c r="F106" s="160" t="s">
        <v>256</v>
      </c>
      <c r="G106" s="160" t="s">
        <v>256</v>
      </c>
    </row>
    <row r="107" spans="1:7" ht="18">
      <c r="A107" s="124"/>
      <c r="B107" s="400" t="s">
        <v>1514</v>
      </c>
      <c r="C107" s="402" t="s">
        <v>18</v>
      </c>
      <c r="D107" s="408" t="s">
        <v>218</v>
      </c>
      <c r="E107" s="405" t="s">
        <v>264</v>
      </c>
      <c r="F107" s="136" t="s">
        <v>267</v>
      </c>
      <c r="G107" s="135" t="s">
        <v>332</v>
      </c>
    </row>
    <row r="108" spans="1:7" ht="18">
      <c r="A108" s="125"/>
      <c r="B108" s="398" t="s">
        <v>159</v>
      </c>
      <c r="C108" s="107" t="s">
        <v>24</v>
      </c>
      <c r="D108" s="407" t="s">
        <v>388</v>
      </c>
      <c r="E108" s="406">
        <v>9</v>
      </c>
      <c r="F108" s="136" t="s">
        <v>267</v>
      </c>
      <c r="G108" s="135" t="s">
        <v>1460</v>
      </c>
    </row>
    <row r="109" spans="1:7" ht="18">
      <c r="A109" s="110"/>
      <c r="B109" s="399" t="s">
        <v>250</v>
      </c>
      <c r="C109" s="401" t="s">
        <v>256</v>
      </c>
      <c r="D109" s="401" t="s">
        <v>256</v>
      </c>
      <c r="E109" s="404" t="s">
        <v>256</v>
      </c>
      <c r="F109" s="160" t="s">
        <v>256</v>
      </c>
      <c r="G109" s="160" t="s">
        <v>256</v>
      </c>
    </row>
    <row r="110" spans="1:7" ht="18">
      <c r="A110" s="124"/>
      <c r="B110" s="400" t="s">
        <v>1514</v>
      </c>
      <c r="C110" s="402" t="s">
        <v>18</v>
      </c>
      <c r="D110" s="408" t="s">
        <v>218</v>
      </c>
      <c r="E110" s="405" t="s">
        <v>264</v>
      </c>
      <c r="F110" s="135" t="s">
        <v>268</v>
      </c>
      <c r="G110" s="135" t="s">
        <v>1518</v>
      </c>
    </row>
    <row r="111" spans="1:7" ht="18">
      <c r="A111" s="125"/>
      <c r="B111" s="398" t="s">
        <v>159</v>
      </c>
      <c r="C111" s="107" t="s">
        <v>24</v>
      </c>
      <c r="D111" s="407" t="s">
        <v>388</v>
      </c>
      <c r="E111" s="406">
        <v>9</v>
      </c>
      <c r="F111" s="136" t="s">
        <v>90</v>
      </c>
      <c r="G111" s="135" t="s">
        <v>1206</v>
      </c>
    </row>
    <row r="112" spans="1:7" ht="18">
      <c r="A112" s="110"/>
      <c r="B112" s="399" t="s">
        <v>251</v>
      </c>
      <c r="C112" s="401" t="s">
        <v>256</v>
      </c>
      <c r="D112" s="401" t="s">
        <v>256</v>
      </c>
      <c r="E112" s="404" t="s">
        <v>256</v>
      </c>
      <c r="F112" s="160" t="s">
        <v>256</v>
      </c>
      <c r="G112" s="160" t="s">
        <v>256</v>
      </c>
    </row>
    <row r="113" spans="1:7" ht="18">
      <c r="A113" s="124"/>
      <c r="B113" s="400" t="s">
        <v>1514</v>
      </c>
      <c r="C113" s="402" t="s">
        <v>18</v>
      </c>
      <c r="D113" s="408" t="s">
        <v>218</v>
      </c>
      <c r="E113" s="405" t="s">
        <v>264</v>
      </c>
      <c r="F113" s="136" t="s">
        <v>268</v>
      </c>
      <c r="G113" s="135" t="s">
        <v>1511</v>
      </c>
    </row>
    <row r="114" spans="1:7" ht="18">
      <c r="A114" s="125"/>
      <c r="B114" s="398" t="s">
        <v>159</v>
      </c>
      <c r="C114" s="107" t="s">
        <v>24</v>
      </c>
      <c r="D114" s="407" t="s">
        <v>388</v>
      </c>
      <c r="E114" s="406">
        <v>9</v>
      </c>
      <c r="F114" s="420"/>
      <c r="G114" s="420"/>
    </row>
    <row r="115" spans="1:7" ht="18">
      <c r="A115" s="110"/>
      <c r="B115" s="399" t="s">
        <v>252</v>
      </c>
      <c r="C115" s="401" t="s">
        <v>256</v>
      </c>
      <c r="D115" s="401" t="s">
        <v>256</v>
      </c>
      <c r="E115" s="404" t="s">
        <v>256</v>
      </c>
      <c r="F115" s="160" t="s">
        <v>256</v>
      </c>
      <c r="G115" s="160" t="s">
        <v>256</v>
      </c>
    </row>
    <row r="116" spans="1:7" ht="18">
      <c r="A116" s="124"/>
      <c r="B116" s="400" t="s">
        <v>1514</v>
      </c>
      <c r="C116" s="402" t="s">
        <v>18</v>
      </c>
      <c r="D116" s="408" t="s">
        <v>218</v>
      </c>
      <c r="E116" s="405" t="s">
        <v>264</v>
      </c>
      <c r="F116" s="136" t="s">
        <v>268</v>
      </c>
      <c r="G116" s="135" t="s">
        <v>1512</v>
      </c>
    </row>
    <row r="117" spans="1:7" ht="18">
      <c r="A117" s="124"/>
      <c r="B117" s="398" t="s">
        <v>159</v>
      </c>
      <c r="C117" s="107" t="s">
        <v>24</v>
      </c>
      <c r="D117" s="407" t="s">
        <v>388</v>
      </c>
      <c r="E117" s="406">
        <v>9</v>
      </c>
      <c r="F117" s="136" t="s">
        <v>89</v>
      </c>
      <c r="G117" s="135" t="s">
        <v>1398</v>
      </c>
    </row>
    <row r="118" spans="1:7" ht="18">
      <c r="A118" s="125"/>
      <c r="B118" s="399" t="s">
        <v>390</v>
      </c>
      <c r="C118" s="401" t="s">
        <v>256</v>
      </c>
      <c r="D118" s="401" t="s">
        <v>256</v>
      </c>
      <c r="E118" s="404" t="s">
        <v>256</v>
      </c>
      <c r="F118" s="160" t="s">
        <v>256</v>
      </c>
      <c r="G118" s="160" t="s">
        <v>256</v>
      </c>
    </row>
    <row r="119" spans="1:7" ht="18">
      <c r="A119" s="110"/>
      <c r="B119" s="400" t="s">
        <v>1514</v>
      </c>
      <c r="C119" s="402" t="s">
        <v>18</v>
      </c>
      <c r="D119" s="408" t="s">
        <v>218</v>
      </c>
      <c r="E119" s="405" t="s">
        <v>264</v>
      </c>
      <c r="F119" s="420"/>
      <c r="G119" s="420"/>
    </row>
    <row r="120" spans="1:7" ht="18">
      <c r="A120" s="124"/>
      <c r="B120" s="398" t="s">
        <v>159</v>
      </c>
      <c r="C120" s="107" t="s">
        <v>24</v>
      </c>
      <c r="D120" s="407" t="s">
        <v>388</v>
      </c>
      <c r="E120" s="406">
        <v>9</v>
      </c>
      <c r="F120" s="136" t="s">
        <v>90</v>
      </c>
      <c r="G120" s="135" t="s">
        <v>1513</v>
      </c>
    </row>
    <row r="121" spans="1:7" ht="18">
      <c r="A121" s="124"/>
      <c r="B121" s="399" t="s">
        <v>391</v>
      </c>
      <c r="C121" s="401" t="s">
        <v>256</v>
      </c>
      <c r="D121" s="401" t="s">
        <v>256</v>
      </c>
      <c r="E121" s="404" t="s">
        <v>256</v>
      </c>
      <c r="F121" s="160" t="s">
        <v>256</v>
      </c>
      <c r="G121" s="160" t="s">
        <v>256</v>
      </c>
    </row>
    <row r="122" spans="1:7" ht="18">
      <c r="A122" s="125"/>
      <c r="B122" s="400" t="s">
        <v>1514</v>
      </c>
      <c r="C122" s="402" t="s">
        <v>18</v>
      </c>
      <c r="D122" s="408" t="s">
        <v>273</v>
      </c>
      <c r="E122" s="405" t="s">
        <v>264</v>
      </c>
      <c r="F122" s="135" t="s">
        <v>84</v>
      </c>
      <c r="G122" s="135" t="s">
        <v>341</v>
      </c>
    </row>
    <row r="123" spans="1:7" ht="18">
      <c r="A123" s="110"/>
      <c r="B123" s="398" t="s">
        <v>159</v>
      </c>
      <c r="C123" s="107" t="s">
        <v>24</v>
      </c>
      <c r="D123" s="407" t="s">
        <v>388</v>
      </c>
      <c r="E123" s="406">
        <v>9</v>
      </c>
      <c r="F123" s="418"/>
      <c r="G123" s="418"/>
    </row>
    <row r="124" spans="1:7" ht="17.399999999999999">
      <c r="A124" s="443" t="s">
        <v>278</v>
      </c>
      <c r="B124" s="444"/>
      <c r="C124" s="444"/>
      <c r="D124" s="444"/>
      <c r="E124" s="444"/>
      <c r="F124" s="444"/>
      <c r="G124" s="445"/>
    </row>
    <row r="125" spans="1:7" ht="18">
      <c r="A125" s="110"/>
      <c r="B125" s="104" t="s">
        <v>240</v>
      </c>
      <c r="C125" s="106" t="s">
        <v>76</v>
      </c>
      <c r="D125" s="110" t="s">
        <v>279</v>
      </c>
      <c r="E125" s="122" t="s">
        <v>259</v>
      </c>
      <c r="F125" s="115" t="s">
        <v>76</v>
      </c>
      <c r="G125" s="115" t="s">
        <v>293</v>
      </c>
    </row>
    <row r="126" spans="1:7" ht="36">
      <c r="A126" s="110"/>
      <c r="B126" s="104" t="s">
        <v>241</v>
      </c>
      <c r="C126" s="106" t="s">
        <v>84</v>
      </c>
      <c r="D126" s="110" t="s">
        <v>219</v>
      </c>
      <c r="E126" s="110" t="s">
        <v>260</v>
      </c>
      <c r="F126" s="116" t="s">
        <v>268</v>
      </c>
      <c r="G126" s="116" t="s">
        <v>344</v>
      </c>
    </row>
    <row r="127" spans="1:7" ht="18">
      <c r="A127" s="123"/>
      <c r="B127" s="119" t="s">
        <v>242</v>
      </c>
      <c r="C127" s="126" t="s">
        <v>229</v>
      </c>
      <c r="D127" s="123" t="s">
        <v>280</v>
      </c>
      <c r="E127" s="123" t="s">
        <v>261</v>
      </c>
      <c r="F127" s="128" t="s">
        <v>229</v>
      </c>
      <c r="G127" s="118" t="s">
        <v>294</v>
      </c>
    </row>
    <row r="128" spans="1:7" ht="18">
      <c r="A128" s="124"/>
      <c r="B128" s="120" t="s">
        <v>243</v>
      </c>
      <c r="C128" s="127" t="s">
        <v>217</v>
      </c>
      <c r="D128" s="124" t="s">
        <v>254</v>
      </c>
      <c r="E128" s="124" t="s">
        <v>262</v>
      </c>
      <c r="F128" s="115" t="s">
        <v>217</v>
      </c>
      <c r="G128" s="115" t="s">
        <v>295</v>
      </c>
    </row>
    <row r="129" spans="1:7" ht="18">
      <c r="A129" s="124"/>
      <c r="B129" s="120" t="s">
        <v>244</v>
      </c>
      <c r="C129" s="127" t="s">
        <v>77</v>
      </c>
      <c r="D129" s="124" t="s">
        <v>255</v>
      </c>
      <c r="E129" s="124" t="s">
        <v>263</v>
      </c>
      <c r="F129" s="109" t="s">
        <v>77</v>
      </c>
      <c r="G129" s="132" t="s">
        <v>345</v>
      </c>
    </row>
    <row r="130" spans="1:7" ht="18">
      <c r="A130" s="125"/>
      <c r="B130" s="121" t="s">
        <v>245</v>
      </c>
      <c r="C130" s="125" t="s">
        <v>256</v>
      </c>
      <c r="D130" s="125" t="s">
        <v>256</v>
      </c>
      <c r="E130" s="125" t="s">
        <v>256</v>
      </c>
      <c r="F130" s="125" t="s">
        <v>256</v>
      </c>
      <c r="G130" s="125" t="s">
        <v>256</v>
      </c>
    </row>
    <row r="131" spans="1:7" ht="18">
      <c r="A131" s="110"/>
      <c r="B131" s="104" t="s">
        <v>246</v>
      </c>
      <c r="C131" s="106" t="s">
        <v>84</v>
      </c>
      <c r="D131" s="110" t="s">
        <v>281</v>
      </c>
      <c r="E131" s="122" t="s">
        <v>264</v>
      </c>
      <c r="F131" s="117" t="s">
        <v>77</v>
      </c>
      <c r="G131" s="114" t="s">
        <v>346</v>
      </c>
    </row>
    <row r="132" spans="1:7" ht="18">
      <c r="A132" s="124"/>
      <c r="B132" s="120" t="s">
        <v>247</v>
      </c>
      <c r="C132" s="127" t="s">
        <v>217</v>
      </c>
      <c r="D132" s="124" t="s">
        <v>282</v>
      </c>
      <c r="E132" s="124" t="s">
        <v>265</v>
      </c>
      <c r="F132" s="109" t="s">
        <v>77</v>
      </c>
      <c r="G132" s="118" t="s">
        <v>347</v>
      </c>
    </row>
    <row r="133" spans="1:7" ht="18">
      <c r="A133" s="124"/>
      <c r="B133" s="120" t="s">
        <v>248</v>
      </c>
      <c r="C133" s="127" t="s">
        <v>217</v>
      </c>
      <c r="D133" s="124" t="s">
        <v>283</v>
      </c>
      <c r="E133" s="124" t="s">
        <v>265</v>
      </c>
      <c r="F133" s="117" t="s">
        <v>267</v>
      </c>
      <c r="G133" s="117" t="s">
        <v>348</v>
      </c>
    </row>
    <row r="134" spans="1:7" ht="18">
      <c r="A134" s="125"/>
      <c r="B134" s="121" t="s">
        <v>249</v>
      </c>
      <c r="C134" s="125" t="s">
        <v>256</v>
      </c>
      <c r="D134" s="125" t="s">
        <v>256</v>
      </c>
      <c r="E134" s="125" t="s">
        <v>256</v>
      </c>
      <c r="F134" s="125" t="s">
        <v>256</v>
      </c>
      <c r="G134" s="125" t="s">
        <v>256</v>
      </c>
    </row>
    <row r="135" spans="1:7" ht="18">
      <c r="A135" s="110"/>
      <c r="B135" s="104" t="s">
        <v>246</v>
      </c>
      <c r="C135" s="106" t="s">
        <v>84</v>
      </c>
      <c r="D135" s="110" t="s">
        <v>279</v>
      </c>
      <c r="E135" s="110" t="s">
        <v>264</v>
      </c>
      <c r="F135" s="114" t="s">
        <v>84</v>
      </c>
      <c r="G135" s="114" t="s">
        <v>351</v>
      </c>
    </row>
    <row r="136" spans="1:7" ht="18">
      <c r="A136" s="124"/>
      <c r="B136" s="120" t="s">
        <v>247</v>
      </c>
      <c r="C136" s="127" t="s">
        <v>217</v>
      </c>
      <c r="D136" s="124" t="s">
        <v>284</v>
      </c>
      <c r="E136" s="124" t="s">
        <v>265</v>
      </c>
      <c r="F136" s="128" t="s">
        <v>217</v>
      </c>
      <c r="G136" s="131" t="s">
        <v>1446</v>
      </c>
    </row>
    <row r="137" spans="1:7" ht="18">
      <c r="A137" s="124"/>
      <c r="B137" s="120" t="s">
        <v>248</v>
      </c>
      <c r="C137" s="127" t="s">
        <v>217</v>
      </c>
      <c r="D137" s="124" t="s">
        <v>285</v>
      </c>
      <c r="E137" s="124" t="s">
        <v>265</v>
      </c>
      <c r="F137" s="128" t="s">
        <v>77</v>
      </c>
      <c r="G137" s="115" t="s">
        <v>350</v>
      </c>
    </row>
    <row r="138" spans="1:7" ht="18">
      <c r="A138" s="125"/>
      <c r="B138" s="121" t="s">
        <v>250</v>
      </c>
      <c r="C138" s="125" t="s">
        <v>256</v>
      </c>
      <c r="D138" s="125" t="s">
        <v>256</v>
      </c>
      <c r="E138" s="125" t="s">
        <v>256</v>
      </c>
      <c r="F138" s="125" t="s">
        <v>256</v>
      </c>
      <c r="G138" s="125" t="s">
        <v>256</v>
      </c>
    </row>
    <row r="139" spans="1:7" ht="18">
      <c r="A139" s="110"/>
      <c r="B139" s="104" t="s">
        <v>246</v>
      </c>
      <c r="C139" s="106" t="s">
        <v>84</v>
      </c>
      <c r="D139" s="110" t="s">
        <v>279</v>
      </c>
      <c r="E139" s="110" t="s">
        <v>264</v>
      </c>
      <c r="F139" s="109" t="s">
        <v>217</v>
      </c>
      <c r="G139" s="116" t="s">
        <v>357</v>
      </c>
    </row>
    <row r="140" spans="1:7" ht="18">
      <c r="A140" s="124"/>
      <c r="B140" s="120" t="s">
        <v>247</v>
      </c>
      <c r="C140" s="127" t="s">
        <v>217</v>
      </c>
      <c r="D140" s="124" t="s">
        <v>286</v>
      </c>
      <c r="E140" s="124" t="s">
        <v>265</v>
      </c>
      <c r="F140" s="117" t="s">
        <v>77</v>
      </c>
      <c r="G140" s="117" t="s">
        <v>352</v>
      </c>
    </row>
    <row r="141" spans="1:7" ht="18">
      <c r="A141" s="124"/>
      <c r="B141" s="120" t="s">
        <v>248</v>
      </c>
      <c r="C141" s="127" t="s">
        <v>217</v>
      </c>
      <c r="D141" s="124" t="s">
        <v>258</v>
      </c>
      <c r="E141" s="124" t="s">
        <v>265</v>
      </c>
      <c r="F141" s="337"/>
      <c r="G141" s="151"/>
    </row>
    <row r="142" spans="1:7" ht="18">
      <c r="A142" s="125"/>
      <c r="B142" s="121" t="s">
        <v>251</v>
      </c>
      <c r="C142" s="125" t="s">
        <v>256</v>
      </c>
      <c r="D142" s="125" t="s">
        <v>256</v>
      </c>
      <c r="E142" s="125" t="s">
        <v>256</v>
      </c>
      <c r="F142" s="125" t="s">
        <v>256</v>
      </c>
      <c r="G142" s="125" t="s">
        <v>256</v>
      </c>
    </row>
    <row r="143" spans="1:7" ht="18">
      <c r="A143" s="110"/>
      <c r="B143" s="104" t="s">
        <v>246</v>
      </c>
      <c r="C143" s="106" t="s">
        <v>84</v>
      </c>
      <c r="D143" s="110" t="s">
        <v>287</v>
      </c>
      <c r="E143" s="110" t="s">
        <v>264</v>
      </c>
      <c r="F143" s="115" t="s">
        <v>77</v>
      </c>
      <c r="G143" s="115" t="s">
        <v>354</v>
      </c>
    </row>
    <row r="144" spans="1:7" ht="18">
      <c r="A144" s="124"/>
      <c r="B144" s="120" t="s">
        <v>247</v>
      </c>
      <c r="C144" s="127" t="s">
        <v>217</v>
      </c>
      <c r="D144" s="124" t="s">
        <v>288</v>
      </c>
      <c r="E144" s="124" t="s">
        <v>265</v>
      </c>
      <c r="F144" s="117" t="s">
        <v>77</v>
      </c>
      <c r="G144" s="117" t="s">
        <v>355</v>
      </c>
    </row>
    <row r="145" spans="1:7" ht="18">
      <c r="A145" s="124"/>
      <c r="B145" s="120" t="s">
        <v>248</v>
      </c>
      <c r="C145" s="127" t="s">
        <v>217</v>
      </c>
      <c r="D145" s="124" t="s">
        <v>289</v>
      </c>
      <c r="E145" s="124" t="s">
        <v>265</v>
      </c>
      <c r="F145" s="128" t="s">
        <v>217</v>
      </c>
      <c r="G145" s="132" t="s">
        <v>356</v>
      </c>
    </row>
    <row r="146" spans="1:7" ht="18">
      <c r="A146" s="125"/>
      <c r="B146" s="121" t="s">
        <v>252</v>
      </c>
      <c r="C146" s="125" t="s">
        <v>256</v>
      </c>
      <c r="D146" s="125" t="s">
        <v>256</v>
      </c>
      <c r="E146" s="125" t="s">
        <v>256</v>
      </c>
      <c r="F146" s="125" t="s">
        <v>256</v>
      </c>
      <c r="G146" s="125" t="s">
        <v>256</v>
      </c>
    </row>
    <row r="147" spans="1:7" ht="18">
      <c r="A147" s="110"/>
      <c r="B147" s="104" t="s">
        <v>246</v>
      </c>
      <c r="C147" s="106" t="s">
        <v>84</v>
      </c>
      <c r="D147" s="110" t="s">
        <v>290</v>
      </c>
      <c r="E147" s="110" t="s">
        <v>264</v>
      </c>
      <c r="F147" s="337"/>
      <c r="G147" s="151"/>
    </row>
    <row r="148" spans="1:7" ht="18">
      <c r="A148" s="124"/>
      <c r="B148" s="120" t="s">
        <v>247</v>
      </c>
      <c r="C148" s="127" t="s">
        <v>217</v>
      </c>
      <c r="D148" s="124" t="s">
        <v>291</v>
      </c>
      <c r="E148" s="124" t="s">
        <v>265</v>
      </c>
      <c r="F148" s="128" t="s">
        <v>267</v>
      </c>
      <c r="G148" s="118" t="s">
        <v>358</v>
      </c>
    </row>
    <row r="149" spans="1:7" ht="18">
      <c r="A149" s="124"/>
      <c r="B149" s="120" t="s">
        <v>248</v>
      </c>
      <c r="C149" s="127" t="s">
        <v>217</v>
      </c>
      <c r="D149" s="124" t="s">
        <v>292</v>
      </c>
      <c r="E149" s="124" t="s">
        <v>265</v>
      </c>
      <c r="F149" s="108" t="s">
        <v>267</v>
      </c>
      <c r="G149" s="115" t="s">
        <v>353</v>
      </c>
    </row>
    <row r="153" spans="1:7" ht="18">
      <c r="A153" s="86" t="s">
        <v>1356</v>
      </c>
      <c r="B153" s="86"/>
      <c r="C153" s="301" t="s">
        <v>1357</v>
      </c>
      <c r="D153" s="86"/>
      <c r="E153" s="86"/>
      <c r="F153" s="301"/>
      <c r="G153" s="13"/>
    </row>
    <row r="154" spans="1:7" ht="18">
      <c r="A154" s="86" t="s">
        <v>75</v>
      </c>
      <c r="B154" s="86"/>
      <c r="C154" s="86"/>
      <c r="D154" s="86"/>
      <c r="E154" s="86"/>
      <c r="F154" s="48"/>
      <c r="G154" s="13"/>
    </row>
    <row r="155" spans="1:7" ht="18">
      <c r="A155" s="302">
        <v>45839</v>
      </c>
      <c r="B155" s="86"/>
      <c r="C155" s="86"/>
      <c r="D155" s="86"/>
      <c r="E155" s="86"/>
      <c r="F155" s="48"/>
      <c r="G155" s="13"/>
    </row>
    <row r="156" spans="1:7" ht="18">
      <c r="A156" s="86"/>
      <c r="B156" s="86"/>
      <c r="C156" s="86"/>
      <c r="D156" s="86"/>
      <c r="E156" s="86"/>
      <c r="F156" s="48"/>
      <c r="G156" s="48"/>
    </row>
  </sheetData>
  <mergeCells count="7">
    <mergeCell ref="A88:G88"/>
    <mergeCell ref="A124:G124"/>
    <mergeCell ref="A1:G1"/>
    <mergeCell ref="A6:G6"/>
    <mergeCell ref="A52:G52"/>
    <mergeCell ref="A16:G16"/>
    <mergeCell ref="C3:G3"/>
  </mergeCells>
  <phoneticPr fontId="1" type="noConversion"/>
  <conditionalFormatting sqref="G26">
    <cfRule type="duplicateValues" dxfId="1" priority="1"/>
  </conditionalFormatting>
  <dataValidations count="1">
    <dataValidation type="whole" allowBlank="1" showInputMessage="1" showErrorMessage="1" sqref="E53:E56 E4:E5 E89:E123 E58:E87 E157:E1048576 E125:E152 E17:E51 E7:E15"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3"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Звання!$A$1:$A$67</xm:f>
          </x14:formula1>
          <xm:sqref>C94:C123 C53:C56 F58:F87 F157:F1048576 C58:C87 C89:C92 F22:F51 C125:C128 C130:C152 C157:C1048576 F89:F123 F7:F15 C17:C51 F17:F20 F53:F56 C7:C15 F125:F152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113"/>
  <sheetViews>
    <sheetView zoomScale="40" zoomScaleNormal="40" workbookViewId="0">
      <pane xSplit="2" ySplit="5" topLeftCell="I18" activePane="bottomRight" state="frozen"/>
      <selection pane="topRight" activeCell="C1" sqref="C1"/>
      <selection pane="bottomLeft" activeCell="A6" sqref="A6"/>
      <selection pane="bottomRight" activeCell="P6" sqref="P6:W6"/>
    </sheetView>
  </sheetViews>
  <sheetFormatPr defaultColWidth="9" defaultRowHeight="13.8"/>
  <cols>
    <col min="1" max="1" width="22.796875" style="47" bestFit="1" customWidth="1"/>
    <col min="2" max="2" width="43.296875" style="47" bestFit="1" customWidth="1"/>
    <col min="3" max="3" width="20.296875" style="13" customWidth="1"/>
    <col min="4" max="4" width="24.09765625" style="13" customWidth="1"/>
    <col min="5" max="6" width="21" style="13" customWidth="1"/>
    <col min="7" max="12" width="17.69921875" style="48" customWidth="1"/>
    <col min="13" max="13" width="16" style="48" bestFit="1" customWidth="1"/>
    <col min="14" max="14" width="21.69921875" style="48" bestFit="1" customWidth="1"/>
    <col min="15" max="15" width="25.796875" style="13" customWidth="1"/>
    <col min="16" max="16" width="16.69921875" style="13" bestFit="1" customWidth="1"/>
    <col min="17" max="17" width="15.796875" style="13" customWidth="1"/>
    <col min="18" max="18" width="15.796875" style="48" customWidth="1"/>
    <col min="19" max="19" width="15.69921875" style="13" bestFit="1" customWidth="1"/>
    <col min="20" max="20" width="20.69921875" style="13" customWidth="1"/>
    <col min="21" max="21" width="10.09765625" style="13" customWidth="1"/>
    <col min="22" max="22" width="20.09765625" style="13" customWidth="1"/>
    <col min="23" max="23" width="20.09765625" style="47" customWidth="1"/>
    <col min="24" max="24" width="25" style="13" bestFit="1" customWidth="1"/>
    <col min="25" max="25" width="48.09765625" style="13" customWidth="1"/>
    <col min="26" max="26" width="31.296875" style="13" customWidth="1"/>
    <col min="27" max="28" width="9" style="13" customWidth="1"/>
    <col min="29" max="16384" width="9" style="13"/>
  </cols>
  <sheetData>
    <row r="1" spans="1:31" ht="32.4">
      <c r="A1" s="450">
        <v>3</v>
      </c>
      <c r="B1" s="450"/>
      <c r="C1" s="450"/>
      <c r="D1" s="450"/>
      <c r="E1" s="450"/>
      <c r="F1" s="450"/>
      <c r="G1" s="450"/>
      <c r="H1" s="450"/>
      <c r="I1" s="450"/>
      <c r="J1" s="450"/>
      <c r="K1" s="450"/>
      <c r="L1" s="450"/>
      <c r="M1" s="450"/>
      <c r="N1" s="450"/>
      <c r="O1" s="450"/>
      <c r="P1" s="450"/>
      <c r="Q1" s="450"/>
      <c r="R1" s="450"/>
      <c r="S1" s="450"/>
      <c r="T1" s="450"/>
      <c r="U1" s="450"/>
      <c r="V1" s="450"/>
      <c r="W1" s="450"/>
      <c r="X1" s="450"/>
      <c r="Y1" s="450"/>
      <c r="Z1" s="102"/>
    </row>
    <row r="2" spans="1:31" ht="32.4">
      <c r="A2" s="318"/>
      <c r="B2" s="324"/>
      <c r="C2" s="100"/>
      <c r="D2" s="100"/>
      <c r="E2" s="100"/>
      <c r="F2" s="100"/>
      <c r="G2" s="100"/>
      <c r="H2" s="100"/>
      <c r="I2" s="100"/>
      <c r="J2" s="100"/>
      <c r="K2" s="100"/>
      <c r="L2" s="100"/>
      <c r="M2" s="100"/>
      <c r="N2" s="100"/>
      <c r="O2" s="100"/>
      <c r="P2" s="100"/>
      <c r="Q2" s="100"/>
      <c r="R2" s="100"/>
      <c r="S2" s="100"/>
      <c r="T2" s="100"/>
      <c r="U2" s="100"/>
      <c r="V2" s="100"/>
      <c r="W2" s="100"/>
      <c r="X2" s="100"/>
      <c r="Z2" s="94" t="s">
        <v>3</v>
      </c>
    </row>
    <row r="3" spans="1:31" ht="18.75" customHeight="1">
      <c r="A3" s="88">
        <v>45809</v>
      </c>
      <c r="B3" s="455" t="s">
        <v>30</v>
      </c>
      <c r="C3" s="455"/>
      <c r="D3" s="455"/>
      <c r="E3" s="455"/>
      <c r="F3" s="455"/>
      <c r="G3" s="455"/>
      <c r="H3" s="455"/>
      <c r="I3" s="455"/>
      <c r="J3" s="455"/>
      <c r="K3" s="455"/>
      <c r="L3" s="455"/>
      <c r="M3" s="455"/>
      <c r="N3" s="455"/>
      <c r="O3" s="455"/>
      <c r="P3" s="455"/>
      <c r="Q3" s="455"/>
      <c r="R3" s="455"/>
      <c r="S3" s="455"/>
      <c r="T3" s="455"/>
      <c r="U3" s="455"/>
      <c r="V3" s="455"/>
      <c r="W3" s="455"/>
      <c r="X3" s="455"/>
      <c r="Y3" s="455"/>
      <c r="Z3" s="455"/>
    </row>
    <row r="4" spans="1:31" ht="69.599999999999994">
      <c r="A4" s="3" t="s">
        <v>11</v>
      </c>
      <c r="B4" s="3" t="s">
        <v>12</v>
      </c>
      <c r="C4" s="3" t="s">
        <v>31</v>
      </c>
      <c r="D4" s="3" t="s">
        <v>32</v>
      </c>
      <c r="E4" s="3" t="s">
        <v>33</v>
      </c>
      <c r="F4" s="103" t="s">
        <v>34</v>
      </c>
      <c r="G4" s="453" t="s">
        <v>35</v>
      </c>
      <c r="H4" s="454"/>
      <c r="I4" s="453" t="s">
        <v>36</v>
      </c>
      <c r="J4" s="454"/>
      <c r="K4" s="453" t="s">
        <v>37</v>
      </c>
      <c r="L4" s="454"/>
      <c r="M4" s="3" t="s">
        <v>38</v>
      </c>
      <c r="N4" s="3" t="s">
        <v>39</v>
      </c>
      <c r="O4" s="3" t="s">
        <v>40</v>
      </c>
      <c r="P4" s="3" t="s">
        <v>41</v>
      </c>
      <c r="Q4" s="453" t="s">
        <v>42</v>
      </c>
      <c r="R4" s="454"/>
      <c r="S4" s="3" t="s">
        <v>43</v>
      </c>
      <c r="T4" s="3" t="s">
        <v>44</v>
      </c>
      <c r="U4" s="3" t="s">
        <v>45</v>
      </c>
      <c r="V4" s="453" t="s">
        <v>46</v>
      </c>
      <c r="W4" s="454"/>
      <c r="X4" s="3" t="s">
        <v>47</v>
      </c>
      <c r="Y4" s="3" t="s">
        <v>48</v>
      </c>
      <c r="Z4" s="3" t="s">
        <v>49</v>
      </c>
      <c r="AC4" s="45"/>
      <c r="AD4" s="45"/>
      <c r="AE4" s="45"/>
    </row>
    <row r="5" spans="1:31" ht="18.75" customHeight="1">
      <c r="A5" s="319">
        <f>MAX('1. ШПО'!5:5)+1</f>
        <v>8</v>
      </c>
      <c r="B5" s="325">
        <f>A5+1</f>
        <v>9</v>
      </c>
      <c r="C5" s="4">
        <f t="shared" ref="C5:F5" si="0">B5+1</f>
        <v>10</v>
      </c>
      <c r="D5" s="4">
        <f t="shared" si="0"/>
        <v>11</v>
      </c>
      <c r="E5" s="4">
        <f>D5+1</f>
        <v>12</v>
      </c>
      <c r="F5" s="4">
        <f t="shared" si="0"/>
        <v>13</v>
      </c>
      <c r="G5" s="451">
        <f>F5+1</f>
        <v>14</v>
      </c>
      <c r="H5" s="452"/>
      <c r="I5" s="451">
        <f>G5+1</f>
        <v>15</v>
      </c>
      <c r="J5" s="452"/>
      <c r="K5" s="451">
        <f t="shared" ref="K5" si="1">I5+1</f>
        <v>16</v>
      </c>
      <c r="L5" s="452"/>
      <c r="M5" s="4">
        <f t="shared" ref="M5" si="2">K5+1</f>
        <v>17</v>
      </c>
      <c r="N5" s="4">
        <f t="shared" ref="N5" si="3">M5+1</f>
        <v>18</v>
      </c>
      <c r="O5" s="4">
        <f t="shared" ref="O5" si="4">N5+1</f>
        <v>19</v>
      </c>
      <c r="P5" s="4">
        <f t="shared" ref="P5" si="5">O5+1</f>
        <v>20</v>
      </c>
      <c r="Q5" s="451">
        <f>P5+1</f>
        <v>21</v>
      </c>
      <c r="R5" s="452"/>
      <c r="S5" s="4">
        <f>Q5+1</f>
        <v>22</v>
      </c>
      <c r="T5" s="4">
        <f t="shared" ref="T5" si="6">S5+1</f>
        <v>23</v>
      </c>
      <c r="U5" s="4">
        <f t="shared" ref="U5" si="7">T5+1</f>
        <v>24</v>
      </c>
      <c r="V5" s="451">
        <f>U5+1</f>
        <v>25</v>
      </c>
      <c r="W5" s="452"/>
      <c r="X5" s="4">
        <f>V5+1</f>
        <v>26</v>
      </c>
      <c r="Y5" s="4">
        <f t="shared" ref="Y5" si="8">X5+1</f>
        <v>27</v>
      </c>
      <c r="Z5" s="4">
        <f>Y5+1</f>
        <v>28</v>
      </c>
      <c r="AC5" s="45"/>
      <c r="AD5" s="45"/>
      <c r="AE5" s="45"/>
    </row>
    <row r="6" spans="1:31" ht="96" customHeight="1">
      <c r="A6" s="142" t="s">
        <v>76</v>
      </c>
      <c r="B6" s="143" t="s">
        <v>210</v>
      </c>
      <c r="C6" s="159"/>
      <c r="D6" s="11">
        <v>45584</v>
      </c>
      <c r="E6" s="11"/>
      <c r="F6" s="11">
        <v>45584</v>
      </c>
      <c r="G6" s="11">
        <v>45584</v>
      </c>
      <c r="H6" s="11" t="s">
        <v>1243</v>
      </c>
      <c r="I6" s="11"/>
      <c r="J6" s="11"/>
      <c r="K6" s="11"/>
      <c r="L6" s="11"/>
      <c r="M6" s="30" t="s">
        <v>53</v>
      </c>
      <c r="N6" s="11"/>
      <c r="O6" s="11"/>
      <c r="P6" s="9">
        <v>2950618298</v>
      </c>
      <c r="Q6" s="5" t="s">
        <v>1496</v>
      </c>
      <c r="R6" s="9" t="s">
        <v>51</v>
      </c>
      <c r="S6" s="7">
        <v>29507</v>
      </c>
      <c r="T6" s="9" t="s">
        <v>1244</v>
      </c>
      <c r="U6" s="5" t="s">
        <v>52</v>
      </c>
      <c r="V6" s="9" t="s">
        <v>1245</v>
      </c>
      <c r="W6" s="11">
        <v>44621</v>
      </c>
      <c r="X6" s="8"/>
      <c r="Y6" s="9" t="s">
        <v>1246</v>
      </c>
      <c r="Z6" s="179" t="s">
        <v>1234</v>
      </c>
    </row>
    <row r="7" spans="1:31" ht="36">
      <c r="A7" s="144" t="s">
        <v>76</v>
      </c>
      <c r="B7" s="143" t="s">
        <v>211</v>
      </c>
      <c r="C7" s="159"/>
      <c r="D7" s="5" t="s">
        <v>19</v>
      </c>
      <c r="E7" s="5" t="s">
        <v>1227</v>
      </c>
      <c r="F7" s="7">
        <v>45425</v>
      </c>
      <c r="G7" s="7">
        <v>45425</v>
      </c>
      <c r="H7" s="11" t="s">
        <v>1228</v>
      </c>
      <c r="I7" s="5"/>
      <c r="J7" s="5"/>
      <c r="K7" s="5"/>
      <c r="L7" s="5"/>
      <c r="M7" s="5" t="s">
        <v>50</v>
      </c>
      <c r="N7" s="5"/>
      <c r="O7" s="5"/>
      <c r="P7" s="6" t="s">
        <v>1238</v>
      </c>
      <c r="Q7" s="152" t="s">
        <v>1239</v>
      </c>
      <c r="R7" s="9" t="s">
        <v>1240</v>
      </c>
      <c r="S7" s="7">
        <v>35376</v>
      </c>
      <c r="T7" s="5"/>
      <c r="U7" s="5" t="s">
        <v>52</v>
      </c>
      <c r="V7" s="9" t="s">
        <v>1229</v>
      </c>
      <c r="W7" s="7">
        <v>42976</v>
      </c>
      <c r="X7" s="9" t="s">
        <v>1230</v>
      </c>
      <c r="Y7" s="9" t="s">
        <v>1231</v>
      </c>
      <c r="Z7" s="179" t="s">
        <v>1233</v>
      </c>
    </row>
    <row r="8" spans="1:31" ht="108">
      <c r="A8" s="144" t="s">
        <v>228</v>
      </c>
      <c r="B8" s="144" t="s">
        <v>235</v>
      </c>
      <c r="C8" s="10"/>
      <c r="D8" s="12" t="s">
        <v>364</v>
      </c>
      <c r="E8" s="11" t="s">
        <v>365</v>
      </c>
      <c r="F8" s="11">
        <v>44624</v>
      </c>
      <c r="G8" s="11">
        <v>44624</v>
      </c>
      <c r="H8" s="11" t="s">
        <v>366</v>
      </c>
      <c r="I8" s="11">
        <v>45597</v>
      </c>
      <c r="J8" s="11" t="s">
        <v>367</v>
      </c>
      <c r="K8" s="11">
        <v>45597</v>
      </c>
      <c r="L8" s="11" t="s">
        <v>368</v>
      </c>
      <c r="M8" s="30" t="s">
        <v>53</v>
      </c>
      <c r="N8" s="30" t="s">
        <v>54</v>
      </c>
      <c r="O8" s="9" t="s">
        <v>54</v>
      </c>
      <c r="P8" s="6">
        <v>2963715775</v>
      </c>
      <c r="Q8" s="152" t="s">
        <v>369</v>
      </c>
      <c r="R8" s="9" t="s">
        <v>370</v>
      </c>
      <c r="S8" s="7">
        <v>29638</v>
      </c>
      <c r="T8" s="9" t="s">
        <v>371</v>
      </c>
      <c r="U8" s="5" t="s">
        <v>52</v>
      </c>
      <c r="V8" s="9" t="s">
        <v>372</v>
      </c>
      <c r="W8" s="11">
        <v>44624</v>
      </c>
      <c r="X8" s="8" t="s">
        <v>373</v>
      </c>
      <c r="Y8" s="8" t="s">
        <v>374</v>
      </c>
      <c r="Z8" s="179" t="s">
        <v>1235</v>
      </c>
    </row>
    <row r="9" spans="1:31" ht="72">
      <c r="A9" s="144" t="s">
        <v>215</v>
      </c>
      <c r="B9" s="144" t="s">
        <v>236</v>
      </c>
      <c r="C9" s="5"/>
      <c r="D9" s="5"/>
      <c r="E9" s="5" t="s">
        <v>383</v>
      </c>
      <c r="F9" s="5"/>
      <c r="G9" s="5"/>
      <c r="H9" s="5"/>
      <c r="I9" s="5"/>
      <c r="J9" s="5"/>
      <c r="K9" s="5"/>
      <c r="L9" s="5"/>
      <c r="M9" s="5" t="s">
        <v>50</v>
      </c>
      <c r="N9" s="5"/>
      <c r="O9" s="5"/>
      <c r="P9" s="5">
        <v>3496904540</v>
      </c>
      <c r="Q9" s="5">
        <v>1275034</v>
      </c>
      <c r="R9" s="9" t="s">
        <v>1232</v>
      </c>
      <c r="S9" s="7">
        <v>34970</v>
      </c>
      <c r="T9" s="5" t="s">
        <v>384</v>
      </c>
      <c r="U9" s="5" t="s">
        <v>55</v>
      </c>
      <c r="V9" s="9" t="s">
        <v>385</v>
      </c>
      <c r="W9" s="7">
        <v>42538</v>
      </c>
      <c r="X9" s="8" t="s">
        <v>386</v>
      </c>
      <c r="Y9" s="158" t="s">
        <v>387</v>
      </c>
      <c r="Z9" s="179" t="s">
        <v>1236</v>
      </c>
    </row>
    <row r="10" spans="1:31" ht="97.8" customHeight="1">
      <c r="A10" s="145" t="s">
        <v>229</v>
      </c>
      <c r="B10" s="146" t="s">
        <v>237</v>
      </c>
      <c r="C10" s="160"/>
      <c r="D10" s="7">
        <v>45327</v>
      </c>
      <c r="E10" s="11" t="s">
        <v>392</v>
      </c>
      <c r="F10" s="7">
        <v>45327</v>
      </c>
      <c r="G10" s="7">
        <v>45327</v>
      </c>
      <c r="H10" s="11" t="s">
        <v>1237</v>
      </c>
      <c r="I10" s="7">
        <v>45327</v>
      </c>
      <c r="J10" s="11" t="s">
        <v>1237</v>
      </c>
      <c r="K10" s="11">
        <v>45642</v>
      </c>
      <c r="L10" s="11" t="s">
        <v>1260</v>
      </c>
      <c r="M10" s="5" t="s">
        <v>50</v>
      </c>
      <c r="N10" s="30"/>
      <c r="O10" s="9"/>
      <c r="P10" s="6">
        <v>3405000633</v>
      </c>
      <c r="Q10" s="152" t="s">
        <v>1259</v>
      </c>
      <c r="R10" s="9" t="s">
        <v>296</v>
      </c>
      <c r="S10" s="7">
        <v>34051</v>
      </c>
      <c r="T10" s="19" t="s">
        <v>1485</v>
      </c>
      <c r="U10" s="5" t="s">
        <v>52</v>
      </c>
      <c r="V10" s="9" t="s">
        <v>1486</v>
      </c>
      <c r="W10" s="11">
        <v>44321</v>
      </c>
      <c r="X10" s="8" t="s">
        <v>1276</v>
      </c>
      <c r="Y10" s="8" t="s">
        <v>1242</v>
      </c>
      <c r="Z10" s="179" t="s">
        <v>1241</v>
      </c>
    </row>
    <row r="11" spans="1:31" ht="79.8" customHeight="1">
      <c r="A11" s="144" t="s">
        <v>217</v>
      </c>
      <c r="B11" s="144" t="s">
        <v>238</v>
      </c>
      <c r="C11" s="15"/>
      <c r="D11" s="16">
        <v>45716</v>
      </c>
      <c r="E11" s="15" t="s">
        <v>399</v>
      </c>
      <c r="F11" s="16">
        <v>44414</v>
      </c>
      <c r="G11" s="16">
        <v>44414</v>
      </c>
      <c r="H11" s="19" t="s">
        <v>400</v>
      </c>
      <c r="I11" s="30">
        <v>44414</v>
      </c>
      <c r="J11" s="11" t="s">
        <v>401</v>
      </c>
      <c r="K11" s="30">
        <v>38699</v>
      </c>
      <c r="L11" s="11" t="s">
        <v>402</v>
      </c>
      <c r="M11" s="19" t="s">
        <v>50</v>
      </c>
      <c r="N11" s="30" t="s">
        <v>54</v>
      </c>
      <c r="O11" s="30" t="s">
        <v>54</v>
      </c>
      <c r="P11" s="15">
        <v>2951408780</v>
      </c>
      <c r="Q11" s="19" t="s">
        <v>403</v>
      </c>
      <c r="R11" s="9" t="s">
        <v>296</v>
      </c>
      <c r="S11" s="161">
        <v>29515</v>
      </c>
      <c r="T11" s="37" t="s">
        <v>404</v>
      </c>
      <c r="U11" s="15" t="s">
        <v>55</v>
      </c>
      <c r="V11" s="15" t="s">
        <v>405</v>
      </c>
      <c r="W11" s="16">
        <v>37853</v>
      </c>
      <c r="X11" s="37" t="s">
        <v>406</v>
      </c>
      <c r="Y11" s="37" t="s">
        <v>407</v>
      </c>
      <c r="Z11" s="19" t="s">
        <v>408</v>
      </c>
    </row>
    <row r="12" spans="1:31" s="323" customFormat="1" ht="63.6" customHeight="1">
      <c r="A12" s="143" t="s">
        <v>76</v>
      </c>
      <c r="B12" s="143" t="s">
        <v>233</v>
      </c>
      <c r="C12" s="15"/>
      <c r="D12" s="7">
        <v>45117</v>
      </c>
      <c r="E12" s="156" t="s">
        <v>392</v>
      </c>
      <c r="F12" s="7"/>
      <c r="G12" s="7">
        <v>45117</v>
      </c>
      <c r="H12" s="11" t="s">
        <v>1253</v>
      </c>
      <c r="I12" s="7">
        <v>45117</v>
      </c>
      <c r="J12" s="11" t="s">
        <v>1251</v>
      </c>
      <c r="K12" s="11">
        <v>45470</v>
      </c>
      <c r="L12" s="11" t="s">
        <v>1252</v>
      </c>
      <c r="M12" s="19" t="s">
        <v>50</v>
      </c>
      <c r="N12" s="322"/>
      <c r="O12" s="7"/>
      <c r="P12" s="15">
        <v>3338218755</v>
      </c>
      <c r="Q12" s="7" t="s">
        <v>1248</v>
      </c>
      <c r="R12" s="9" t="s">
        <v>1247</v>
      </c>
      <c r="S12" s="7">
        <v>33383</v>
      </c>
      <c r="T12" s="11" t="s">
        <v>1249</v>
      </c>
      <c r="U12" s="5" t="s">
        <v>52</v>
      </c>
      <c r="V12" s="9" t="s">
        <v>372</v>
      </c>
      <c r="W12" s="7">
        <v>42516</v>
      </c>
      <c r="X12" s="11" t="s">
        <v>1250</v>
      </c>
      <c r="Y12" s="11" t="s">
        <v>1255</v>
      </c>
      <c r="Z12" s="179" t="s">
        <v>1254</v>
      </c>
    </row>
    <row r="13" spans="1:31" ht="93.6" customHeight="1">
      <c r="A13" s="143" t="s">
        <v>22</v>
      </c>
      <c r="B13" s="143" t="s">
        <v>234</v>
      </c>
      <c r="C13" s="156"/>
      <c r="D13" s="7">
        <v>45507</v>
      </c>
      <c r="E13" s="156" t="s">
        <v>375</v>
      </c>
      <c r="F13" s="7">
        <v>45470</v>
      </c>
      <c r="G13" s="7">
        <v>45470</v>
      </c>
      <c r="H13" s="11" t="s">
        <v>376</v>
      </c>
      <c r="I13" s="7">
        <v>45507</v>
      </c>
      <c r="J13" s="11" t="s">
        <v>377</v>
      </c>
      <c r="K13" s="11">
        <v>45631</v>
      </c>
      <c r="L13" s="11" t="s">
        <v>378</v>
      </c>
      <c r="M13" s="30" t="s">
        <v>53</v>
      </c>
      <c r="N13" s="154"/>
      <c r="O13" s="153"/>
      <c r="P13" s="6">
        <v>3700408434</v>
      </c>
      <c r="Q13" s="157" t="s">
        <v>379</v>
      </c>
      <c r="R13" s="9" t="s">
        <v>296</v>
      </c>
      <c r="S13" s="7">
        <v>37005</v>
      </c>
      <c r="T13" s="9" t="s">
        <v>380</v>
      </c>
      <c r="U13" s="5" t="s">
        <v>52</v>
      </c>
      <c r="V13" s="9" t="s">
        <v>63</v>
      </c>
      <c r="W13" s="11">
        <v>45469</v>
      </c>
      <c r="X13" s="8" t="s">
        <v>381</v>
      </c>
      <c r="Y13" s="8" t="s">
        <v>382</v>
      </c>
      <c r="Z13" s="179" t="s">
        <v>592</v>
      </c>
    </row>
    <row r="14" spans="1:31" ht="55.8" customHeight="1">
      <c r="A14" s="163" t="s">
        <v>84</v>
      </c>
      <c r="B14" s="163" t="s">
        <v>297</v>
      </c>
      <c r="C14" s="164"/>
      <c r="D14" s="30" t="s">
        <v>422</v>
      </c>
      <c r="E14" s="30" t="s">
        <v>423</v>
      </c>
      <c r="F14" s="30">
        <v>44910</v>
      </c>
      <c r="G14" s="30">
        <v>44910</v>
      </c>
      <c r="H14" s="30" t="s">
        <v>424</v>
      </c>
      <c r="I14" s="30">
        <v>45117</v>
      </c>
      <c r="J14" s="30" t="s">
        <v>425</v>
      </c>
      <c r="K14" s="30">
        <v>45552</v>
      </c>
      <c r="L14" s="30" t="s">
        <v>426</v>
      </c>
      <c r="M14" s="30" t="s">
        <v>53</v>
      </c>
      <c r="N14" s="30" t="s">
        <v>427</v>
      </c>
      <c r="O14" s="30" t="s">
        <v>427</v>
      </c>
      <c r="P14" s="17"/>
      <c r="Q14" s="17" t="s">
        <v>428</v>
      </c>
      <c r="R14" s="19" t="s">
        <v>419</v>
      </c>
      <c r="S14" s="30">
        <v>31295</v>
      </c>
      <c r="T14" s="19" t="s">
        <v>429</v>
      </c>
      <c r="U14" s="19" t="s">
        <v>52</v>
      </c>
      <c r="V14" s="19" t="s">
        <v>430</v>
      </c>
      <c r="W14" s="30">
        <v>44734</v>
      </c>
      <c r="X14" s="19" t="s">
        <v>431</v>
      </c>
      <c r="Y14" s="19" t="s">
        <v>432</v>
      </c>
      <c r="Z14" s="19" t="s">
        <v>433</v>
      </c>
    </row>
    <row r="15" spans="1:31" ht="54">
      <c r="A15" s="165" t="s">
        <v>266</v>
      </c>
      <c r="B15" s="165" t="s">
        <v>298</v>
      </c>
      <c r="C15" s="164"/>
      <c r="D15" s="30" t="s">
        <v>434</v>
      </c>
      <c r="E15" s="19" t="s">
        <v>435</v>
      </c>
      <c r="F15" s="30">
        <v>42536</v>
      </c>
      <c r="G15" s="30">
        <v>42536</v>
      </c>
      <c r="H15" s="19"/>
      <c r="I15" s="30">
        <v>45610</v>
      </c>
      <c r="J15" s="19" t="s">
        <v>436</v>
      </c>
      <c r="K15" s="30">
        <v>45529</v>
      </c>
      <c r="L15" s="19" t="s">
        <v>437</v>
      </c>
      <c r="M15" s="19" t="s">
        <v>438</v>
      </c>
      <c r="N15" s="30">
        <v>45163</v>
      </c>
      <c r="O15" s="30">
        <v>46990</v>
      </c>
      <c r="P15" s="19">
        <v>3191813887</v>
      </c>
      <c r="Q15" s="19" t="s">
        <v>439</v>
      </c>
      <c r="R15" s="19" t="s">
        <v>419</v>
      </c>
      <c r="S15" s="30">
        <v>31919</v>
      </c>
      <c r="T15" s="19" t="s">
        <v>440</v>
      </c>
      <c r="U15" s="19" t="s">
        <v>55</v>
      </c>
      <c r="V15" s="19" t="s">
        <v>435</v>
      </c>
      <c r="W15" s="19"/>
      <c r="X15" s="19" t="s">
        <v>441</v>
      </c>
      <c r="Y15" s="19" t="s">
        <v>442</v>
      </c>
      <c r="Z15" s="19" t="s">
        <v>443</v>
      </c>
    </row>
    <row r="16" spans="1:31" ht="36">
      <c r="A16" s="166" t="s">
        <v>77</v>
      </c>
      <c r="B16" s="166" t="s">
        <v>299</v>
      </c>
      <c r="C16" s="167"/>
      <c r="D16" s="168">
        <v>45645</v>
      </c>
      <c r="E16" s="168" t="s">
        <v>444</v>
      </c>
      <c r="F16" s="168">
        <v>44665</v>
      </c>
      <c r="G16" s="168">
        <v>45030</v>
      </c>
      <c r="H16" s="168" t="s">
        <v>445</v>
      </c>
      <c r="I16" s="168">
        <v>45645</v>
      </c>
      <c r="J16" s="168"/>
      <c r="K16" s="168">
        <v>45652</v>
      </c>
      <c r="L16" s="168" t="s">
        <v>446</v>
      </c>
      <c r="M16" s="168" t="s">
        <v>50</v>
      </c>
      <c r="N16" s="168">
        <v>45044</v>
      </c>
      <c r="O16" s="168"/>
      <c r="P16" s="169">
        <v>3725107391</v>
      </c>
      <c r="Q16" s="169" t="s">
        <v>447</v>
      </c>
      <c r="R16" s="170" t="s">
        <v>448</v>
      </c>
      <c r="S16" s="168" t="s">
        <v>449</v>
      </c>
      <c r="T16" s="170" t="s">
        <v>450</v>
      </c>
      <c r="U16" s="170" t="s">
        <v>52</v>
      </c>
      <c r="V16" s="170" t="s">
        <v>451</v>
      </c>
      <c r="W16" s="168">
        <v>44393</v>
      </c>
      <c r="X16" s="170" t="s">
        <v>452</v>
      </c>
      <c r="Y16" s="170" t="s">
        <v>453</v>
      </c>
      <c r="Z16" s="170" t="s">
        <v>427</v>
      </c>
    </row>
    <row r="17" spans="1:26" ht="54">
      <c r="A17" s="165" t="s">
        <v>217</v>
      </c>
      <c r="B17" s="165" t="s">
        <v>300</v>
      </c>
      <c r="C17" s="164"/>
      <c r="D17" s="19"/>
      <c r="E17" s="19" t="s">
        <v>454</v>
      </c>
      <c r="F17" s="19"/>
      <c r="G17" s="19"/>
      <c r="H17" s="19"/>
      <c r="I17" s="19"/>
      <c r="J17" s="19"/>
      <c r="K17" s="30">
        <v>37379</v>
      </c>
      <c r="L17" s="19" t="s">
        <v>455</v>
      </c>
      <c r="M17" s="19" t="s">
        <v>53</v>
      </c>
      <c r="N17" s="19" t="s">
        <v>427</v>
      </c>
      <c r="O17" s="19" t="s">
        <v>427</v>
      </c>
      <c r="P17" s="19">
        <v>3000119857</v>
      </c>
      <c r="Q17" s="19" t="s">
        <v>456</v>
      </c>
      <c r="R17" s="19" t="s">
        <v>448</v>
      </c>
      <c r="S17" s="30">
        <v>30002</v>
      </c>
      <c r="T17" s="19" t="s">
        <v>457</v>
      </c>
      <c r="U17" s="19" t="s">
        <v>52</v>
      </c>
      <c r="V17" s="19" t="s">
        <v>458</v>
      </c>
      <c r="W17" s="30">
        <v>44623</v>
      </c>
      <c r="X17" s="19" t="s">
        <v>459</v>
      </c>
      <c r="Y17" s="19" t="s">
        <v>460</v>
      </c>
      <c r="Z17" s="19" t="s">
        <v>461</v>
      </c>
    </row>
    <row r="18" spans="1:26" ht="54">
      <c r="A18" s="171" t="s">
        <v>77</v>
      </c>
      <c r="B18" s="165" t="s">
        <v>301</v>
      </c>
      <c r="C18" s="164"/>
      <c r="D18" s="30" t="s">
        <v>462</v>
      </c>
      <c r="E18" s="30" t="s">
        <v>463</v>
      </c>
      <c r="F18" s="30">
        <v>45531</v>
      </c>
      <c r="G18" s="30" t="s">
        <v>464</v>
      </c>
      <c r="H18" s="30"/>
      <c r="I18" s="30">
        <v>45531</v>
      </c>
      <c r="J18" s="30" t="s">
        <v>465</v>
      </c>
      <c r="K18" s="30">
        <v>45652</v>
      </c>
      <c r="L18" s="30" t="s">
        <v>466</v>
      </c>
      <c r="M18" s="30" t="s">
        <v>53</v>
      </c>
      <c r="N18" s="30" t="s">
        <v>427</v>
      </c>
      <c r="O18" s="19" t="s">
        <v>427</v>
      </c>
      <c r="P18" s="17">
        <v>3725506292</v>
      </c>
      <c r="Q18" s="17" t="s">
        <v>467</v>
      </c>
      <c r="R18" s="19" t="s">
        <v>448</v>
      </c>
      <c r="S18" s="30">
        <v>37256</v>
      </c>
      <c r="T18" s="19" t="s">
        <v>468</v>
      </c>
      <c r="U18" s="19" t="s">
        <v>52</v>
      </c>
      <c r="V18" s="19" t="s">
        <v>463</v>
      </c>
      <c r="W18" s="30">
        <v>45531</v>
      </c>
      <c r="X18" s="19" t="s">
        <v>469</v>
      </c>
      <c r="Y18" s="19" t="s">
        <v>427</v>
      </c>
      <c r="Z18" s="19" t="s">
        <v>470</v>
      </c>
    </row>
    <row r="19" spans="1:26" ht="90">
      <c r="A19" s="165" t="s">
        <v>77</v>
      </c>
      <c r="B19" s="165" t="s">
        <v>302</v>
      </c>
      <c r="C19" s="164"/>
      <c r="D19" s="172">
        <v>45371</v>
      </c>
      <c r="E19" s="173" t="s">
        <v>471</v>
      </c>
      <c r="F19" s="172">
        <v>45007</v>
      </c>
      <c r="G19" s="172">
        <v>45007</v>
      </c>
      <c r="H19" s="173" t="s">
        <v>472</v>
      </c>
      <c r="I19" s="172">
        <v>45371</v>
      </c>
      <c r="J19" s="173" t="s">
        <v>473</v>
      </c>
      <c r="K19" s="172">
        <v>45652</v>
      </c>
      <c r="L19" s="173">
        <v>286</v>
      </c>
      <c r="M19" s="173" t="s">
        <v>50</v>
      </c>
      <c r="N19" s="172">
        <v>43913</v>
      </c>
      <c r="O19" s="172">
        <v>45008</v>
      </c>
      <c r="P19" s="173">
        <v>3340416053</v>
      </c>
      <c r="Q19" s="173" t="s">
        <v>474</v>
      </c>
      <c r="R19" s="173" t="s">
        <v>448</v>
      </c>
      <c r="S19" s="172">
        <v>33405</v>
      </c>
      <c r="T19" s="173" t="s">
        <v>475</v>
      </c>
      <c r="U19" s="173" t="s">
        <v>52</v>
      </c>
      <c r="V19" s="173" t="s">
        <v>476</v>
      </c>
      <c r="W19" s="172">
        <v>43913</v>
      </c>
      <c r="X19" s="173" t="s">
        <v>477</v>
      </c>
      <c r="Y19" s="173" t="s">
        <v>478</v>
      </c>
      <c r="Z19" s="173" t="s">
        <v>479</v>
      </c>
    </row>
    <row r="20" spans="1:26" ht="72">
      <c r="A20" s="165" t="s">
        <v>90</v>
      </c>
      <c r="B20" s="165" t="s">
        <v>303</v>
      </c>
      <c r="C20" s="164"/>
      <c r="D20" s="30" t="s">
        <v>480</v>
      </c>
      <c r="E20" s="19" t="s">
        <v>481</v>
      </c>
      <c r="F20" s="30">
        <v>45714</v>
      </c>
      <c r="G20" s="30">
        <v>45714</v>
      </c>
      <c r="H20" s="30"/>
      <c r="I20" s="30">
        <v>45714</v>
      </c>
      <c r="J20" s="19" t="s">
        <v>482</v>
      </c>
      <c r="K20" s="30">
        <v>40505</v>
      </c>
      <c r="L20" s="19" t="s">
        <v>483</v>
      </c>
      <c r="M20" s="19" t="s">
        <v>53</v>
      </c>
      <c r="N20" s="19" t="s">
        <v>427</v>
      </c>
      <c r="O20" s="19" t="s">
        <v>427</v>
      </c>
      <c r="P20" s="19">
        <v>3139101050</v>
      </c>
      <c r="Q20" s="19" t="s">
        <v>484</v>
      </c>
      <c r="R20" s="19" t="s">
        <v>448</v>
      </c>
      <c r="S20" s="30">
        <v>31392</v>
      </c>
      <c r="T20" s="19" t="s">
        <v>485</v>
      </c>
      <c r="U20" s="19" t="s">
        <v>52</v>
      </c>
      <c r="V20" s="19" t="s">
        <v>481</v>
      </c>
      <c r="W20" s="30">
        <v>45714</v>
      </c>
      <c r="X20" s="19" t="s">
        <v>452</v>
      </c>
      <c r="Y20" s="19" t="s">
        <v>486</v>
      </c>
      <c r="Z20" s="19" t="s">
        <v>487</v>
      </c>
    </row>
    <row r="21" spans="1:26" ht="72">
      <c r="A21" s="165" t="s">
        <v>217</v>
      </c>
      <c r="B21" s="165" t="s">
        <v>270</v>
      </c>
      <c r="C21" s="164"/>
      <c r="D21" s="30" t="s">
        <v>488</v>
      </c>
      <c r="E21" s="156" t="s">
        <v>489</v>
      </c>
      <c r="F21" s="30">
        <v>43250</v>
      </c>
      <c r="G21" s="30">
        <v>43250</v>
      </c>
      <c r="H21" s="30" t="s">
        <v>490</v>
      </c>
      <c r="I21" s="30">
        <v>44516</v>
      </c>
      <c r="J21" s="30" t="s">
        <v>491</v>
      </c>
      <c r="K21" s="30">
        <v>44428</v>
      </c>
      <c r="L21" s="30" t="s">
        <v>492</v>
      </c>
      <c r="M21" s="30" t="s">
        <v>438</v>
      </c>
      <c r="N21" s="30">
        <v>43250</v>
      </c>
      <c r="O21" s="30">
        <v>44711</v>
      </c>
      <c r="P21" s="17">
        <v>3111921776</v>
      </c>
      <c r="Q21" s="174" t="s">
        <v>493</v>
      </c>
      <c r="R21" s="30" t="s">
        <v>448</v>
      </c>
      <c r="S21" s="30">
        <v>31120</v>
      </c>
      <c r="T21" s="19" t="s">
        <v>494</v>
      </c>
      <c r="U21" s="19" t="s">
        <v>52</v>
      </c>
      <c r="V21" s="19" t="s">
        <v>495</v>
      </c>
      <c r="W21" s="30">
        <v>43250</v>
      </c>
      <c r="X21" s="19" t="s">
        <v>496</v>
      </c>
      <c r="Y21" s="19" t="s">
        <v>497</v>
      </c>
      <c r="Z21" s="19" t="s">
        <v>498</v>
      </c>
    </row>
    <row r="22" spans="1:26" ht="54">
      <c r="A22" s="165" t="s">
        <v>84</v>
      </c>
      <c r="B22" s="175" t="s">
        <v>304</v>
      </c>
      <c r="C22" s="164"/>
      <c r="D22" s="19" t="s">
        <v>499</v>
      </c>
      <c r="E22" s="19" t="s">
        <v>500</v>
      </c>
      <c r="F22" s="30">
        <v>45377</v>
      </c>
      <c r="G22" s="30">
        <v>45377</v>
      </c>
      <c r="H22" s="19" t="s">
        <v>501</v>
      </c>
      <c r="I22" s="30">
        <v>45377</v>
      </c>
      <c r="J22" s="19" t="s">
        <v>501</v>
      </c>
      <c r="K22" s="30">
        <v>44761</v>
      </c>
      <c r="L22" s="19" t="s">
        <v>502</v>
      </c>
      <c r="M22" s="19" t="s">
        <v>438</v>
      </c>
      <c r="N22" s="30">
        <v>43253</v>
      </c>
      <c r="O22" s="30">
        <v>45079</v>
      </c>
      <c r="P22" s="19">
        <v>3545608416</v>
      </c>
      <c r="Q22" s="19" t="s">
        <v>503</v>
      </c>
      <c r="R22" s="19" t="s">
        <v>419</v>
      </c>
      <c r="S22" s="30">
        <v>35457</v>
      </c>
      <c r="T22" s="19" t="s">
        <v>504</v>
      </c>
      <c r="U22" s="19" t="s">
        <v>52</v>
      </c>
      <c r="V22" s="19" t="s">
        <v>505</v>
      </c>
      <c r="W22" s="30">
        <v>41835</v>
      </c>
      <c r="X22" s="19" t="s">
        <v>506</v>
      </c>
      <c r="Y22" s="19" t="s">
        <v>507</v>
      </c>
      <c r="Z22" s="19" t="s">
        <v>508</v>
      </c>
    </row>
    <row r="23" spans="1:26" ht="54">
      <c r="A23" s="171" t="s">
        <v>267</v>
      </c>
      <c r="B23" s="176" t="s">
        <v>271</v>
      </c>
      <c r="C23" s="164"/>
      <c r="D23" s="19" t="s">
        <v>509</v>
      </c>
      <c r="E23" s="19" t="s">
        <v>510</v>
      </c>
      <c r="F23" s="30">
        <v>45072</v>
      </c>
      <c r="G23" s="30">
        <v>45072</v>
      </c>
      <c r="H23" s="19" t="s">
        <v>511</v>
      </c>
      <c r="I23" s="30">
        <v>45464</v>
      </c>
      <c r="J23" s="19" t="s">
        <v>512</v>
      </c>
      <c r="K23" s="30">
        <v>45652</v>
      </c>
      <c r="L23" s="19" t="s">
        <v>446</v>
      </c>
      <c r="M23" s="19" t="s">
        <v>53</v>
      </c>
      <c r="N23" s="19" t="s">
        <v>427</v>
      </c>
      <c r="O23" s="19" t="s">
        <v>427</v>
      </c>
      <c r="P23" s="19">
        <v>3625111574</v>
      </c>
      <c r="Q23" s="19" t="s">
        <v>513</v>
      </c>
      <c r="R23" s="19" t="s">
        <v>448</v>
      </c>
      <c r="S23" s="30">
        <v>36252</v>
      </c>
      <c r="T23" s="19" t="s">
        <v>514</v>
      </c>
      <c r="U23" s="19" t="s">
        <v>52</v>
      </c>
      <c r="V23" s="19" t="s">
        <v>515</v>
      </c>
      <c r="W23" s="30">
        <v>44760</v>
      </c>
      <c r="X23" s="19" t="s">
        <v>516</v>
      </c>
      <c r="Y23" s="19" t="s">
        <v>517</v>
      </c>
      <c r="Z23" s="19" t="s">
        <v>518</v>
      </c>
    </row>
    <row r="24" spans="1:26" ht="72">
      <c r="A24" s="165" t="s">
        <v>267</v>
      </c>
      <c r="B24" s="175" t="s">
        <v>305</v>
      </c>
      <c r="C24" s="164"/>
      <c r="D24" s="30">
        <v>44776</v>
      </c>
      <c r="E24" s="19" t="s">
        <v>519</v>
      </c>
      <c r="F24" s="30">
        <v>44776</v>
      </c>
      <c r="G24" s="30">
        <v>44776</v>
      </c>
      <c r="H24" s="19" t="s">
        <v>520</v>
      </c>
      <c r="I24" s="19"/>
      <c r="J24" s="19"/>
      <c r="K24" s="177">
        <v>45308</v>
      </c>
      <c r="L24" s="178" t="s">
        <v>521</v>
      </c>
      <c r="M24" s="19" t="s">
        <v>53</v>
      </c>
      <c r="N24" s="19" t="s">
        <v>427</v>
      </c>
      <c r="O24" s="19" t="s">
        <v>427</v>
      </c>
      <c r="P24" s="19">
        <v>3238115012</v>
      </c>
      <c r="Q24" s="19" t="s">
        <v>522</v>
      </c>
      <c r="R24" s="19" t="s">
        <v>448</v>
      </c>
      <c r="S24" s="30">
        <v>32382</v>
      </c>
      <c r="T24" s="19" t="s">
        <v>523</v>
      </c>
      <c r="U24" s="19" t="s">
        <v>52</v>
      </c>
      <c r="V24" s="19" t="s">
        <v>524</v>
      </c>
      <c r="W24" s="30">
        <v>44620</v>
      </c>
      <c r="X24" s="19" t="s">
        <v>525</v>
      </c>
      <c r="Y24" s="19" t="s">
        <v>526</v>
      </c>
      <c r="Z24" s="19" t="s">
        <v>527</v>
      </c>
    </row>
    <row r="25" spans="1:26" ht="54">
      <c r="A25" s="165" t="s">
        <v>268</v>
      </c>
      <c r="B25" s="165" t="s">
        <v>306</v>
      </c>
      <c r="C25" s="164"/>
      <c r="D25" s="19"/>
      <c r="E25" s="19" t="s">
        <v>528</v>
      </c>
      <c r="F25" s="30">
        <v>45224</v>
      </c>
      <c r="G25" s="30">
        <v>45224</v>
      </c>
      <c r="H25" s="19" t="s">
        <v>529</v>
      </c>
      <c r="I25" s="19"/>
      <c r="J25" s="19"/>
      <c r="K25" s="30">
        <v>45730</v>
      </c>
      <c r="L25" s="19" t="s">
        <v>530</v>
      </c>
      <c r="M25" s="19" t="s">
        <v>53</v>
      </c>
      <c r="N25" s="19" t="s">
        <v>427</v>
      </c>
      <c r="O25" s="19" t="s">
        <v>427</v>
      </c>
      <c r="P25" s="19">
        <v>3324413571</v>
      </c>
      <c r="Q25" s="19" t="s">
        <v>531</v>
      </c>
      <c r="R25" s="19" t="s">
        <v>532</v>
      </c>
      <c r="S25" s="30">
        <v>33245</v>
      </c>
      <c r="T25" s="19" t="s">
        <v>533</v>
      </c>
      <c r="U25" s="19" t="s">
        <v>52</v>
      </c>
      <c r="V25" s="19" t="s">
        <v>534</v>
      </c>
      <c r="W25" s="30">
        <v>44636</v>
      </c>
      <c r="X25" s="19" t="s">
        <v>535</v>
      </c>
      <c r="Y25" s="19" t="s">
        <v>536</v>
      </c>
      <c r="Z25" s="19" t="s">
        <v>537</v>
      </c>
    </row>
    <row r="26" spans="1:26" ht="54">
      <c r="A26" s="165" t="s">
        <v>217</v>
      </c>
      <c r="B26" s="165" t="s">
        <v>307</v>
      </c>
      <c r="C26" s="164"/>
      <c r="D26" s="30" t="s">
        <v>538</v>
      </c>
      <c r="E26" s="19" t="s">
        <v>528</v>
      </c>
      <c r="F26" s="30">
        <v>45525</v>
      </c>
      <c r="G26" s="30">
        <v>45525</v>
      </c>
      <c r="H26" s="19" t="s">
        <v>539</v>
      </c>
      <c r="I26" s="30">
        <v>45525</v>
      </c>
      <c r="J26" s="19" t="s">
        <v>539</v>
      </c>
      <c r="K26" s="30">
        <v>45563</v>
      </c>
      <c r="L26" s="19" t="s">
        <v>540</v>
      </c>
      <c r="M26" s="19" t="s">
        <v>53</v>
      </c>
      <c r="N26" s="19" t="s">
        <v>427</v>
      </c>
      <c r="O26" s="19" t="s">
        <v>427</v>
      </c>
      <c r="P26" s="19">
        <v>2906511931</v>
      </c>
      <c r="Q26" s="19" t="s">
        <v>541</v>
      </c>
      <c r="R26" s="19" t="s">
        <v>448</v>
      </c>
      <c r="S26" s="30">
        <v>29066</v>
      </c>
      <c r="T26" s="19" t="s">
        <v>542</v>
      </c>
      <c r="U26" s="19" t="s">
        <v>52</v>
      </c>
      <c r="V26" s="19" t="s">
        <v>543</v>
      </c>
      <c r="W26" s="30">
        <v>44617</v>
      </c>
      <c r="X26" s="19" t="s">
        <v>544</v>
      </c>
      <c r="Y26" s="19" t="s">
        <v>545</v>
      </c>
      <c r="Z26" s="19" t="s">
        <v>546</v>
      </c>
    </row>
    <row r="27" spans="1:26" ht="36">
      <c r="A27" s="165" t="s">
        <v>267</v>
      </c>
      <c r="B27" s="178" t="s">
        <v>308</v>
      </c>
      <c r="C27" s="164"/>
      <c r="D27" s="19" t="s">
        <v>547</v>
      </c>
      <c r="E27" s="19" t="s">
        <v>548</v>
      </c>
      <c r="F27" s="30">
        <v>45622</v>
      </c>
      <c r="G27" s="30">
        <v>45622</v>
      </c>
      <c r="H27" s="19" t="s">
        <v>549</v>
      </c>
      <c r="I27" s="30">
        <v>45622</v>
      </c>
      <c r="J27" s="19" t="s">
        <v>549</v>
      </c>
      <c r="K27" s="30">
        <v>42332</v>
      </c>
      <c r="L27" s="19" t="s">
        <v>436</v>
      </c>
      <c r="M27" s="19" t="s">
        <v>50</v>
      </c>
      <c r="N27" s="30">
        <v>44209</v>
      </c>
      <c r="O27" s="30">
        <v>44939</v>
      </c>
      <c r="P27" s="19">
        <v>3263802633</v>
      </c>
      <c r="Q27" s="19" t="s">
        <v>550</v>
      </c>
      <c r="R27" s="19" t="s">
        <v>448</v>
      </c>
      <c r="S27" s="30">
        <v>32639</v>
      </c>
      <c r="T27" s="19" t="s">
        <v>551</v>
      </c>
      <c r="U27" s="19" t="s">
        <v>52</v>
      </c>
      <c r="V27" s="19" t="s">
        <v>552</v>
      </c>
      <c r="W27" s="30">
        <v>39554</v>
      </c>
      <c r="X27" s="19" t="s">
        <v>553</v>
      </c>
      <c r="Y27" s="19" t="s">
        <v>427</v>
      </c>
      <c r="Z27" s="19" t="s">
        <v>554</v>
      </c>
    </row>
    <row r="28" spans="1:26" ht="54">
      <c r="A28" s="178" t="s">
        <v>89</v>
      </c>
      <c r="B28" s="165" t="s">
        <v>393</v>
      </c>
      <c r="C28" s="164"/>
      <c r="D28" s="30" t="s">
        <v>555</v>
      </c>
      <c r="E28" s="19" t="s">
        <v>556</v>
      </c>
      <c r="F28" s="30">
        <v>45733</v>
      </c>
      <c r="G28" s="30"/>
      <c r="H28" s="19"/>
      <c r="I28" s="30">
        <v>45733</v>
      </c>
      <c r="J28" s="19" t="s">
        <v>557</v>
      </c>
      <c r="K28" s="30">
        <v>45045</v>
      </c>
      <c r="L28" s="19" t="s">
        <v>558</v>
      </c>
      <c r="M28" s="19" t="s">
        <v>50</v>
      </c>
      <c r="N28" s="30">
        <v>43979</v>
      </c>
      <c r="O28" s="30">
        <v>45074</v>
      </c>
      <c r="P28" s="19">
        <v>3705909736</v>
      </c>
      <c r="Q28" s="19" t="s">
        <v>559</v>
      </c>
      <c r="R28" s="19" t="s">
        <v>448</v>
      </c>
      <c r="S28" s="30">
        <v>37060</v>
      </c>
      <c r="T28" s="19" t="s">
        <v>560</v>
      </c>
      <c r="U28" s="19" t="s">
        <v>52</v>
      </c>
      <c r="V28" s="19" t="s">
        <v>561</v>
      </c>
      <c r="W28" s="30">
        <v>43976</v>
      </c>
      <c r="X28" s="19" t="s">
        <v>562</v>
      </c>
      <c r="Y28" s="19" t="s">
        <v>563</v>
      </c>
      <c r="Z28" s="19" t="s">
        <v>564</v>
      </c>
    </row>
    <row r="29" spans="1:26" ht="54">
      <c r="A29" s="165" t="s">
        <v>84</v>
      </c>
      <c r="B29" s="165" t="s">
        <v>309</v>
      </c>
      <c r="C29" s="164"/>
      <c r="D29" s="19" t="s">
        <v>565</v>
      </c>
      <c r="E29" s="19" t="s">
        <v>454</v>
      </c>
      <c r="F29" s="19"/>
      <c r="G29" s="19"/>
      <c r="H29" s="19"/>
      <c r="I29" s="30">
        <v>44984</v>
      </c>
      <c r="J29" s="19" t="s">
        <v>566</v>
      </c>
      <c r="K29" s="30">
        <v>45544</v>
      </c>
      <c r="L29" s="19" t="s">
        <v>68</v>
      </c>
      <c r="M29" s="19" t="s">
        <v>567</v>
      </c>
      <c r="N29" s="19" t="s">
        <v>427</v>
      </c>
      <c r="O29" s="19" t="s">
        <v>427</v>
      </c>
      <c r="P29" s="19">
        <v>3333719458</v>
      </c>
      <c r="Q29" s="19" t="s">
        <v>568</v>
      </c>
      <c r="R29" s="19" t="s">
        <v>419</v>
      </c>
      <c r="S29" s="30">
        <v>33338</v>
      </c>
      <c r="T29" s="19" t="s">
        <v>569</v>
      </c>
      <c r="U29" s="19" t="s">
        <v>52</v>
      </c>
      <c r="V29" s="19" t="s">
        <v>570</v>
      </c>
      <c r="W29" s="30">
        <v>44623</v>
      </c>
      <c r="X29" s="19" t="s">
        <v>571</v>
      </c>
      <c r="Y29" s="19" t="s">
        <v>572</v>
      </c>
      <c r="Z29" s="19" t="s">
        <v>573</v>
      </c>
    </row>
    <row r="30" spans="1:26" ht="54">
      <c r="A30" s="171" t="s">
        <v>269</v>
      </c>
      <c r="B30" s="19" t="s">
        <v>310</v>
      </c>
      <c r="C30" s="164"/>
      <c r="D30" s="19" t="s">
        <v>574</v>
      </c>
      <c r="E30" s="19" t="s">
        <v>575</v>
      </c>
      <c r="F30" s="30">
        <v>45721</v>
      </c>
      <c r="G30" s="30">
        <v>45721</v>
      </c>
      <c r="H30" s="19" t="s">
        <v>576</v>
      </c>
      <c r="I30" s="30">
        <v>45721</v>
      </c>
      <c r="J30" s="19" t="s">
        <v>576</v>
      </c>
      <c r="K30" s="30">
        <v>45323</v>
      </c>
      <c r="L30" s="19" t="s">
        <v>577</v>
      </c>
      <c r="M30" s="19" t="s">
        <v>53</v>
      </c>
      <c r="N30" s="19" t="s">
        <v>427</v>
      </c>
      <c r="O30" s="19" t="s">
        <v>427</v>
      </c>
      <c r="P30" s="19">
        <v>3406308178</v>
      </c>
      <c r="Q30" s="19" t="s">
        <v>578</v>
      </c>
      <c r="R30" s="19" t="s">
        <v>448</v>
      </c>
      <c r="S30" s="30">
        <v>34064</v>
      </c>
      <c r="T30" s="19" t="s">
        <v>579</v>
      </c>
      <c r="U30" s="19" t="s">
        <v>52</v>
      </c>
      <c r="V30" s="19" t="s">
        <v>580</v>
      </c>
      <c r="W30" s="30">
        <v>44616</v>
      </c>
      <c r="X30" s="19" t="s">
        <v>581</v>
      </c>
      <c r="Y30" s="19" t="s">
        <v>582</v>
      </c>
      <c r="Z30" s="19" t="s">
        <v>583</v>
      </c>
    </row>
    <row r="31" spans="1:26" ht="72">
      <c r="A31" s="171" t="s">
        <v>217</v>
      </c>
      <c r="B31" s="163" t="s">
        <v>311</v>
      </c>
      <c r="C31" s="164"/>
      <c r="D31" s="30" t="s">
        <v>584</v>
      </c>
      <c r="E31" s="19" t="s">
        <v>372</v>
      </c>
      <c r="F31" s="30">
        <v>44627</v>
      </c>
      <c r="G31" s="30">
        <v>44627</v>
      </c>
      <c r="H31" s="19" t="s">
        <v>585</v>
      </c>
      <c r="I31" s="30">
        <v>44627</v>
      </c>
      <c r="J31" s="19" t="s">
        <v>585</v>
      </c>
      <c r="K31" s="19" t="s">
        <v>586</v>
      </c>
      <c r="L31" s="19" t="s">
        <v>586</v>
      </c>
      <c r="M31" s="19" t="s">
        <v>567</v>
      </c>
      <c r="N31" s="19" t="s">
        <v>427</v>
      </c>
      <c r="O31" s="19" t="s">
        <v>427</v>
      </c>
      <c r="P31" s="19">
        <v>3340117097</v>
      </c>
      <c r="Q31" s="19" t="s">
        <v>587</v>
      </c>
      <c r="R31" s="19" t="s">
        <v>448</v>
      </c>
      <c r="S31" s="30">
        <v>33402</v>
      </c>
      <c r="T31" s="19" t="s">
        <v>588</v>
      </c>
      <c r="U31" s="19" t="s">
        <v>52</v>
      </c>
      <c r="V31" s="19" t="s">
        <v>372</v>
      </c>
      <c r="W31" s="30">
        <v>44627</v>
      </c>
      <c r="X31" s="19" t="s">
        <v>589</v>
      </c>
      <c r="Y31" s="19" t="s">
        <v>590</v>
      </c>
      <c r="Z31" s="19" t="s">
        <v>591</v>
      </c>
    </row>
    <row r="32" spans="1:26" ht="54">
      <c r="A32" s="145" t="s">
        <v>18</v>
      </c>
      <c r="B32" s="144" t="s">
        <v>312</v>
      </c>
      <c r="C32" s="110"/>
      <c r="D32" s="30">
        <v>45568</v>
      </c>
      <c r="E32" s="30" t="s">
        <v>635</v>
      </c>
      <c r="F32" s="30">
        <v>45447</v>
      </c>
      <c r="G32" s="197">
        <v>45447</v>
      </c>
      <c r="H32" s="30" t="s">
        <v>511</v>
      </c>
      <c r="I32" s="30">
        <v>45568</v>
      </c>
      <c r="J32" s="30" t="s">
        <v>421</v>
      </c>
      <c r="K32" s="30">
        <v>45492</v>
      </c>
      <c r="L32" s="30" t="s">
        <v>636</v>
      </c>
      <c r="M32" s="30" t="s">
        <v>50</v>
      </c>
      <c r="N32" s="30">
        <v>44063</v>
      </c>
      <c r="O32" s="30">
        <v>45889</v>
      </c>
      <c r="P32" s="36">
        <v>3504908916</v>
      </c>
      <c r="Q32" s="198" t="s">
        <v>637</v>
      </c>
      <c r="R32" s="19" t="s">
        <v>51</v>
      </c>
      <c r="S32" s="16">
        <v>35050</v>
      </c>
      <c r="T32" s="19" t="s">
        <v>638</v>
      </c>
      <c r="U32" s="15" t="s">
        <v>52</v>
      </c>
      <c r="V32" s="30" t="s">
        <v>639</v>
      </c>
      <c r="W32" s="30">
        <v>42412</v>
      </c>
      <c r="X32" s="19" t="s">
        <v>640</v>
      </c>
      <c r="Y32" s="19" t="s">
        <v>641</v>
      </c>
      <c r="Z32" s="179" t="s">
        <v>642</v>
      </c>
    </row>
    <row r="33" spans="1:26" ht="72">
      <c r="A33" s="145" t="s">
        <v>189</v>
      </c>
      <c r="B33" s="145" t="s">
        <v>313</v>
      </c>
      <c r="C33" s="110"/>
      <c r="D33" s="30">
        <v>45610</v>
      </c>
      <c r="E33" s="19" t="s">
        <v>643</v>
      </c>
      <c r="F33" s="30">
        <v>45520</v>
      </c>
      <c r="G33" s="199">
        <v>45520</v>
      </c>
      <c r="H33" s="15" t="s">
        <v>644</v>
      </c>
      <c r="I33" s="16">
        <v>45610</v>
      </c>
      <c r="J33" s="19" t="s">
        <v>645</v>
      </c>
      <c r="K33" s="16">
        <v>45894</v>
      </c>
      <c r="L33" s="19" t="s">
        <v>646</v>
      </c>
      <c r="M33" s="15" t="s">
        <v>53</v>
      </c>
      <c r="N33" s="15" t="s">
        <v>54</v>
      </c>
      <c r="O33" s="15" t="s">
        <v>54</v>
      </c>
      <c r="P33" s="15">
        <v>3156619697</v>
      </c>
      <c r="Q33" s="200" t="s">
        <v>647</v>
      </c>
      <c r="R33" s="15" t="s">
        <v>51</v>
      </c>
      <c r="S33" s="16">
        <v>31567</v>
      </c>
      <c r="T33" s="19" t="s">
        <v>648</v>
      </c>
      <c r="U33" s="15" t="s">
        <v>52</v>
      </c>
      <c r="V33" s="19" t="s">
        <v>650</v>
      </c>
      <c r="W33" s="200" t="s">
        <v>649</v>
      </c>
      <c r="X33" s="15" t="s">
        <v>651</v>
      </c>
      <c r="Y33" s="19" t="s">
        <v>652</v>
      </c>
      <c r="Z33" s="200" t="s">
        <v>653</v>
      </c>
    </row>
    <row r="34" spans="1:26" ht="36">
      <c r="A34" s="145" t="s">
        <v>24</v>
      </c>
      <c r="B34" s="328" t="s">
        <v>314</v>
      </c>
      <c r="C34" s="123"/>
      <c r="D34" s="30">
        <v>45308</v>
      </c>
      <c r="E34" s="30" t="s">
        <v>654</v>
      </c>
      <c r="F34" s="30">
        <v>44868</v>
      </c>
      <c r="G34" s="197">
        <v>44868</v>
      </c>
      <c r="H34" s="30" t="s">
        <v>655</v>
      </c>
      <c r="I34" s="30">
        <v>45308</v>
      </c>
      <c r="J34" s="30" t="s">
        <v>656</v>
      </c>
      <c r="K34" s="30">
        <v>45696</v>
      </c>
      <c r="L34" s="221" t="s">
        <v>657</v>
      </c>
      <c r="M34" s="30" t="s">
        <v>50</v>
      </c>
      <c r="N34" s="30">
        <v>44047</v>
      </c>
      <c r="O34" s="30">
        <v>45142</v>
      </c>
      <c r="P34" s="36">
        <v>3626801771</v>
      </c>
      <c r="Q34" s="198" t="s">
        <v>658</v>
      </c>
      <c r="R34" s="19" t="s">
        <v>448</v>
      </c>
      <c r="S34" s="16">
        <v>36269</v>
      </c>
      <c r="T34" s="19" t="s">
        <v>659</v>
      </c>
      <c r="U34" s="15" t="s">
        <v>52</v>
      </c>
      <c r="V34" s="30" t="s">
        <v>660</v>
      </c>
      <c r="W34" s="30">
        <v>44049</v>
      </c>
      <c r="X34" s="19" t="s">
        <v>661</v>
      </c>
      <c r="Y34" s="19" t="s">
        <v>662</v>
      </c>
      <c r="Z34" s="179" t="s">
        <v>663</v>
      </c>
    </row>
    <row r="35" spans="1:26" ht="36">
      <c r="A35" s="145" t="s">
        <v>22</v>
      </c>
      <c r="B35" s="144" t="s">
        <v>315</v>
      </c>
      <c r="C35" s="124"/>
      <c r="D35" s="30">
        <v>45542</v>
      </c>
      <c r="E35" s="19" t="s">
        <v>664</v>
      </c>
      <c r="F35" s="30">
        <v>45482</v>
      </c>
      <c r="G35" s="199">
        <v>45482</v>
      </c>
      <c r="H35" s="15" t="s">
        <v>665</v>
      </c>
      <c r="I35" s="16">
        <v>45542</v>
      </c>
      <c r="J35" s="19" t="s">
        <v>666</v>
      </c>
      <c r="K35" s="16">
        <v>41326</v>
      </c>
      <c r="L35" s="19" t="s">
        <v>667</v>
      </c>
      <c r="M35" s="15" t="s">
        <v>53</v>
      </c>
      <c r="N35" s="15" t="s">
        <v>54</v>
      </c>
      <c r="O35" s="15" t="s">
        <v>54</v>
      </c>
      <c r="P35" s="15">
        <v>3294316692</v>
      </c>
      <c r="Q35" s="200" t="s">
        <v>668</v>
      </c>
      <c r="R35" s="19" t="s">
        <v>448</v>
      </c>
      <c r="S35" s="16">
        <v>32944</v>
      </c>
      <c r="T35" s="19" t="s">
        <v>669</v>
      </c>
      <c r="U35" s="15" t="s">
        <v>52</v>
      </c>
      <c r="V35" s="19" t="s">
        <v>664</v>
      </c>
      <c r="W35" s="16">
        <v>41190</v>
      </c>
      <c r="X35" s="15" t="s">
        <v>670</v>
      </c>
      <c r="Y35" s="201" t="s">
        <v>671</v>
      </c>
      <c r="Z35" s="200" t="s">
        <v>672</v>
      </c>
    </row>
    <row r="36" spans="1:26" ht="54">
      <c r="A36" s="145" t="s">
        <v>90</v>
      </c>
      <c r="B36" s="144" t="s">
        <v>316</v>
      </c>
      <c r="C36" s="124"/>
      <c r="D36" s="30">
        <v>45597</v>
      </c>
      <c r="E36" s="30" t="s">
        <v>673</v>
      </c>
      <c r="F36" s="30">
        <v>45535</v>
      </c>
      <c r="G36" s="197">
        <v>45535</v>
      </c>
      <c r="H36" s="30" t="s">
        <v>674</v>
      </c>
      <c r="I36" s="30">
        <v>45597</v>
      </c>
      <c r="J36" s="30" t="s">
        <v>675</v>
      </c>
      <c r="K36" s="30">
        <v>45534</v>
      </c>
      <c r="L36" s="30" t="s">
        <v>676</v>
      </c>
      <c r="M36" s="30" t="s">
        <v>53</v>
      </c>
      <c r="N36" s="30" t="s">
        <v>54</v>
      </c>
      <c r="O36" s="19" t="s">
        <v>54</v>
      </c>
      <c r="P36" s="36">
        <v>3443814810</v>
      </c>
      <c r="Q36" s="198" t="s">
        <v>677</v>
      </c>
      <c r="R36" s="19" t="s">
        <v>448</v>
      </c>
      <c r="S36" s="16">
        <v>34439</v>
      </c>
      <c r="T36" s="19" t="s">
        <v>678</v>
      </c>
      <c r="U36" s="15" t="s">
        <v>52</v>
      </c>
      <c r="V36" s="30" t="s">
        <v>679</v>
      </c>
      <c r="W36" s="30">
        <v>45534</v>
      </c>
      <c r="X36" s="19" t="s">
        <v>680</v>
      </c>
      <c r="Y36" s="19" t="s">
        <v>681</v>
      </c>
      <c r="Z36" s="179" t="s">
        <v>682</v>
      </c>
    </row>
    <row r="37" spans="1:26" ht="54">
      <c r="A37" s="145" t="s">
        <v>267</v>
      </c>
      <c r="B37" s="142" t="s">
        <v>317</v>
      </c>
      <c r="C37" s="124"/>
      <c r="D37" s="30">
        <v>45695</v>
      </c>
      <c r="E37" s="30" t="s">
        <v>683</v>
      </c>
      <c r="F37" s="30">
        <v>45695</v>
      </c>
      <c r="G37" s="197">
        <v>45695</v>
      </c>
      <c r="H37" s="30" t="s">
        <v>684</v>
      </c>
      <c r="I37" s="197">
        <v>45695</v>
      </c>
      <c r="J37" s="30" t="s">
        <v>685</v>
      </c>
      <c r="K37" s="221"/>
      <c r="L37" s="221"/>
      <c r="M37" s="30" t="s">
        <v>53</v>
      </c>
      <c r="N37" s="30" t="s">
        <v>54</v>
      </c>
      <c r="O37" s="19" t="s">
        <v>54</v>
      </c>
      <c r="P37" s="36">
        <v>3357110437</v>
      </c>
      <c r="Q37" s="198" t="s">
        <v>686</v>
      </c>
      <c r="R37" s="19" t="s">
        <v>51</v>
      </c>
      <c r="S37" s="16">
        <v>33572</v>
      </c>
      <c r="T37" s="19" t="s">
        <v>687</v>
      </c>
      <c r="U37" s="15" t="s">
        <v>52</v>
      </c>
      <c r="V37" s="30" t="s">
        <v>688</v>
      </c>
      <c r="W37" s="30">
        <v>44757</v>
      </c>
      <c r="X37" s="19" t="s">
        <v>689</v>
      </c>
      <c r="Y37" s="19" t="s">
        <v>690</v>
      </c>
      <c r="Z37" s="179" t="s">
        <v>691</v>
      </c>
    </row>
    <row r="38" spans="1:26" ht="46.8">
      <c r="A38" s="145" t="s">
        <v>267</v>
      </c>
      <c r="B38" s="144" t="s">
        <v>318</v>
      </c>
      <c r="C38" s="124"/>
      <c r="D38" s="16">
        <v>45590</v>
      </c>
      <c r="E38" s="19" t="s">
        <v>609</v>
      </c>
      <c r="F38" s="30">
        <v>45590</v>
      </c>
      <c r="G38" s="197">
        <v>45590</v>
      </c>
      <c r="H38" s="19" t="s">
        <v>692</v>
      </c>
      <c r="I38" s="197">
        <v>45590</v>
      </c>
      <c r="J38" s="19" t="s">
        <v>693</v>
      </c>
      <c r="K38" s="30">
        <v>40480</v>
      </c>
      <c r="L38" s="19" t="s">
        <v>694</v>
      </c>
      <c r="M38" s="19" t="s">
        <v>53</v>
      </c>
      <c r="N38" s="19" t="s">
        <v>54</v>
      </c>
      <c r="O38" s="15" t="s">
        <v>54</v>
      </c>
      <c r="P38" s="15">
        <v>3343709038</v>
      </c>
      <c r="Q38" s="200" t="s">
        <v>695</v>
      </c>
      <c r="R38" s="19" t="s">
        <v>448</v>
      </c>
      <c r="S38" s="16">
        <v>33438</v>
      </c>
      <c r="T38" s="19" t="s">
        <v>696</v>
      </c>
      <c r="U38" s="15" t="s">
        <v>52</v>
      </c>
      <c r="V38" s="201" t="s">
        <v>697</v>
      </c>
      <c r="W38" s="16">
        <v>44922</v>
      </c>
      <c r="X38" s="19" t="s">
        <v>698</v>
      </c>
      <c r="Y38" s="201" t="s">
        <v>699</v>
      </c>
      <c r="Z38" s="200" t="s">
        <v>700</v>
      </c>
    </row>
    <row r="39" spans="1:26" ht="46.8">
      <c r="A39" s="145" t="s">
        <v>274</v>
      </c>
      <c r="B39" s="15" t="s">
        <v>319</v>
      </c>
      <c r="C39" s="110"/>
      <c r="D39" s="16">
        <v>45284</v>
      </c>
      <c r="E39" s="19" t="s">
        <v>595</v>
      </c>
      <c r="F39" s="16">
        <v>45284</v>
      </c>
      <c r="G39" s="197">
        <v>45284</v>
      </c>
      <c r="H39" s="19" t="s">
        <v>701</v>
      </c>
      <c r="I39" s="197">
        <v>45284</v>
      </c>
      <c r="J39" s="19" t="s">
        <v>702</v>
      </c>
      <c r="K39" s="30">
        <v>45528</v>
      </c>
      <c r="L39" s="19" t="s">
        <v>703</v>
      </c>
      <c r="M39" s="19" t="s">
        <v>53</v>
      </c>
      <c r="N39" s="19" t="s">
        <v>54</v>
      </c>
      <c r="O39" s="15" t="s">
        <v>54</v>
      </c>
      <c r="P39" s="15">
        <v>3214318789</v>
      </c>
      <c r="Q39" s="200" t="s">
        <v>704</v>
      </c>
      <c r="R39" s="19" t="s">
        <v>419</v>
      </c>
      <c r="S39" s="16">
        <v>32382</v>
      </c>
      <c r="T39" s="19" t="s">
        <v>705</v>
      </c>
      <c r="U39" s="15" t="s">
        <v>52</v>
      </c>
      <c r="V39" s="19" t="s">
        <v>706</v>
      </c>
      <c r="W39" s="16">
        <v>44773</v>
      </c>
      <c r="X39" s="19" t="s">
        <v>707</v>
      </c>
      <c r="Y39" s="201" t="s">
        <v>708</v>
      </c>
      <c r="Z39" s="200" t="s">
        <v>709</v>
      </c>
    </row>
    <row r="40" spans="1:26" ht="36">
      <c r="A40" s="145" t="s">
        <v>267</v>
      </c>
      <c r="B40" s="144" t="s">
        <v>320</v>
      </c>
      <c r="C40" s="124"/>
      <c r="D40" s="16">
        <v>45537</v>
      </c>
      <c r="E40" s="156" t="s">
        <v>710</v>
      </c>
      <c r="F40" s="30">
        <v>45425</v>
      </c>
      <c r="G40" s="197">
        <v>45425</v>
      </c>
      <c r="H40" s="156" t="s">
        <v>711</v>
      </c>
      <c r="I40" s="197">
        <v>45537</v>
      </c>
      <c r="J40" s="156" t="s">
        <v>712</v>
      </c>
      <c r="K40" s="30">
        <v>45688</v>
      </c>
      <c r="L40" s="16" t="s">
        <v>713</v>
      </c>
      <c r="M40" s="19" t="s">
        <v>53</v>
      </c>
      <c r="N40" s="19" t="s">
        <v>54</v>
      </c>
      <c r="O40" s="15" t="s">
        <v>54</v>
      </c>
      <c r="P40" s="15">
        <v>3614409216</v>
      </c>
      <c r="Q40" s="200" t="s">
        <v>714</v>
      </c>
      <c r="R40" s="156" t="s">
        <v>448</v>
      </c>
      <c r="S40" s="16">
        <v>36145</v>
      </c>
      <c r="T40" s="19" t="s">
        <v>715</v>
      </c>
      <c r="U40" s="15" t="s">
        <v>52</v>
      </c>
      <c r="V40" s="19" t="s">
        <v>710</v>
      </c>
      <c r="W40" s="16">
        <v>45422</v>
      </c>
      <c r="X40" s="19" t="s">
        <v>716</v>
      </c>
      <c r="Y40" s="19" t="s">
        <v>717</v>
      </c>
      <c r="Z40" s="200" t="s">
        <v>718</v>
      </c>
    </row>
    <row r="41" spans="1:26" ht="51" customHeight="1">
      <c r="A41" s="143" t="s">
        <v>90</v>
      </c>
      <c r="B41" s="329" t="s">
        <v>394</v>
      </c>
      <c r="C41" s="124"/>
      <c r="D41" s="16"/>
      <c r="E41" s="19" t="s">
        <v>738</v>
      </c>
      <c r="F41" s="30">
        <v>45595</v>
      </c>
      <c r="G41" s="197">
        <v>45595</v>
      </c>
      <c r="H41" s="19" t="s">
        <v>1220</v>
      </c>
      <c r="I41" s="30"/>
      <c r="J41" s="19"/>
      <c r="K41" s="30">
        <v>45482</v>
      </c>
      <c r="L41" s="19" t="s">
        <v>1221</v>
      </c>
      <c r="M41" s="19" t="s">
        <v>53</v>
      </c>
      <c r="N41" s="19" t="s">
        <v>54</v>
      </c>
      <c r="O41" s="15" t="s">
        <v>54</v>
      </c>
      <c r="P41" s="15">
        <v>3628300372</v>
      </c>
      <c r="Q41" s="200" t="s">
        <v>1222</v>
      </c>
      <c r="R41" s="19" t="s">
        <v>448</v>
      </c>
      <c r="S41" s="16">
        <v>36284</v>
      </c>
      <c r="T41" s="19" t="s">
        <v>743</v>
      </c>
      <c r="U41" s="15" t="s">
        <v>52</v>
      </c>
      <c r="V41" s="19" t="s">
        <v>706</v>
      </c>
      <c r="W41" s="16">
        <v>45594</v>
      </c>
      <c r="X41" s="19" t="s">
        <v>1223</v>
      </c>
      <c r="Y41" s="19" t="s">
        <v>1224</v>
      </c>
      <c r="Z41" s="200" t="s">
        <v>1225</v>
      </c>
    </row>
    <row r="42" spans="1:26" ht="48" customHeight="1">
      <c r="A42" s="145" t="s">
        <v>267</v>
      </c>
      <c r="B42" s="328" t="s">
        <v>1175</v>
      </c>
      <c r="C42" s="124"/>
      <c r="D42" s="16">
        <v>45744</v>
      </c>
      <c r="E42" s="19" t="s">
        <v>1212</v>
      </c>
      <c r="F42" s="30"/>
      <c r="G42" s="30"/>
      <c r="H42" s="19"/>
      <c r="I42" s="30">
        <v>45744</v>
      </c>
      <c r="J42" s="19"/>
      <c r="K42" s="30">
        <v>42181</v>
      </c>
      <c r="L42" s="19" t="s">
        <v>1213</v>
      </c>
      <c r="M42" s="19" t="s">
        <v>53</v>
      </c>
      <c r="N42" s="19" t="s">
        <v>54</v>
      </c>
      <c r="O42" s="15" t="s">
        <v>54</v>
      </c>
      <c r="P42" s="15">
        <v>3264408514</v>
      </c>
      <c r="Q42" s="200" t="s">
        <v>1214</v>
      </c>
      <c r="R42" s="19" t="s">
        <v>448</v>
      </c>
      <c r="S42" s="16">
        <v>32645</v>
      </c>
      <c r="T42" s="19" t="s">
        <v>1215</v>
      </c>
      <c r="U42" s="15" t="s">
        <v>52</v>
      </c>
      <c r="V42" s="19" t="s">
        <v>1216</v>
      </c>
      <c r="W42" s="16">
        <v>39553</v>
      </c>
      <c r="X42" s="19" t="s">
        <v>1217</v>
      </c>
      <c r="Y42" s="19" t="s">
        <v>1218</v>
      </c>
      <c r="Z42" s="200" t="s">
        <v>1219</v>
      </c>
    </row>
    <row r="43" spans="1:26" ht="54">
      <c r="A43" s="145" t="s">
        <v>268</v>
      </c>
      <c r="B43" s="328" t="s">
        <v>321</v>
      </c>
      <c r="C43" s="110"/>
      <c r="D43" s="16">
        <v>45357</v>
      </c>
      <c r="E43" s="19" t="s">
        <v>519</v>
      </c>
      <c r="F43" s="30">
        <v>43689</v>
      </c>
      <c r="G43" s="197">
        <v>45357</v>
      </c>
      <c r="H43" s="19" t="s">
        <v>720</v>
      </c>
      <c r="I43" s="30">
        <v>45357</v>
      </c>
      <c r="J43" s="19" t="s">
        <v>721</v>
      </c>
      <c r="K43" s="30">
        <v>45489</v>
      </c>
      <c r="L43" s="19" t="s">
        <v>722</v>
      </c>
      <c r="M43" s="19" t="s">
        <v>50</v>
      </c>
      <c r="N43" s="19" t="s">
        <v>54</v>
      </c>
      <c r="O43" s="15" t="s">
        <v>54</v>
      </c>
      <c r="P43" s="15">
        <v>3613302057</v>
      </c>
      <c r="Q43" s="200" t="s">
        <v>723</v>
      </c>
      <c r="R43" s="19" t="s">
        <v>419</v>
      </c>
      <c r="S43" s="16">
        <v>36134</v>
      </c>
      <c r="T43" s="19" t="s">
        <v>724</v>
      </c>
      <c r="U43" s="15" t="s">
        <v>52</v>
      </c>
      <c r="V43" s="15" t="s">
        <v>725</v>
      </c>
      <c r="W43" s="16">
        <v>43689</v>
      </c>
      <c r="X43" s="15" t="s">
        <v>726</v>
      </c>
      <c r="Y43" s="201" t="s">
        <v>727</v>
      </c>
      <c r="Z43" s="200" t="s">
        <v>728</v>
      </c>
    </row>
    <row r="44" spans="1:26" ht="54">
      <c r="A44" s="145" t="s">
        <v>275</v>
      </c>
      <c r="B44" s="146" t="s">
        <v>322</v>
      </c>
      <c r="C44" s="124"/>
      <c r="D44" s="16">
        <v>45664</v>
      </c>
      <c r="E44" s="19" t="s">
        <v>729</v>
      </c>
      <c r="F44" s="30">
        <v>45482</v>
      </c>
      <c r="G44" s="197">
        <v>45482</v>
      </c>
      <c r="H44" s="19" t="s">
        <v>665</v>
      </c>
      <c r="I44" s="30">
        <v>45664</v>
      </c>
      <c r="J44" s="19" t="s">
        <v>730</v>
      </c>
      <c r="K44" s="30">
        <v>45652</v>
      </c>
      <c r="L44" s="19" t="s">
        <v>731</v>
      </c>
      <c r="M44" s="19" t="s">
        <v>53</v>
      </c>
      <c r="N44" s="19" t="s">
        <v>54</v>
      </c>
      <c r="O44" s="15" t="s">
        <v>54</v>
      </c>
      <c r="P44" s="15">
        <v>2856800958</v>
      </c>
      <c r="Q44" s="200" t="s">
        <v>732</v>
      </c>
      <c r="R44" s="19" t="s">
        <v>448</v>
      </c>
      <c r="S44" s="16">
        <v>28569</v>
      </c>
      <c r="T44" s="19" t="s">
        <v>733</v>
      </c>
      <c r="U44" s="15" t="s">
        <v>52</v>
      </c>
      <c r="V44" s="19" t="s">
        <v>734</v>
      </c>
      <c r="W44" s="16">
        <v>35205</v>
      </c>
      <c r="X44" s="19" t="s">
        <v>735</v>
      </c>
      <c r="Y44" s="19" t="s">
        <v>736</v>
      </c>
      <c r="Z44" s="200" t="s">
        <v>737</v>
      </c>
    </row>
    <row r="45" spans="1:26" ht="46.8">
      <c r="A45" s="145" t="s">
        <v>217</v>
      </c>
      <c r="B45" s="146" t="s">
        <v>323</v>
      </c>
      <c r="C45" s="124"/>
      <c r="D45" s="16">
        <v>44918</v>
      </c>
      <c r="E45" s="19" t="s">
        <v>738</v>
      </c>
      <c r="F45" s="30">
        <v>44643</v>
      </c>
      <c r="G45" s="197">
        <v>44643</v>
      </c>
      <c r="H45" s="19" t="s">
        <v>739</v>
      </c>
      <c r="I45" s="30">
        <v>44918</v>
      </c>
      <c r="J45" s="19" t="s">
        <v>740</v>
      </c>
      <c r="K45" s="30">
        <v>45652</v>
      </c>
      <c r="L45" s="19" t="s">
        <v>741</v>
      </c>
      <c r="M45" s="19" t="s">
        <v>53</v>
      </c>
      <c r="N45" s="19" t="s">
        <v>54</v>
      </c>
      <c r="O45" s="15" t="s">
        <v>54</v>
      </c>
      <c r="P45" s="15">
        <v>3341512398</v>
      </c>
      <c r="Q45" s="200" t="s">
        <v>742</v>
      </c>
      <c r="R45" s="19" t="s">
        <v>448</v>
      </c>
      <c r="S45" s="16">
        <v>33416</v>
      </c>
      <c r="T45" s="19" t="s">
        <v>743</v>
      </c>
      <c r="U45" s="15" t="s">
        <v>52</v>
      </c>
      <c r="V45" s="201" t="s">
        <v>744</v>
      </c>
      <c r="W45" s="16">
        <v>44642</v>
      </c>
      <c r="X45" s="19" t="s">
        <v>745</v>
      </c>
      <c r="Y45" s="19" t="s">
        <v>746</v>
      </c>
      <c r="Z45" s="200" t="s">
        <v>747</v>
      </c>
    </row>
    <row r="46" spans="1:26" ht="72">
      <c r="A46" s="145" t="s">
        <v>268</v>
      </c>
      <c r="B46" s="328" t="s">
        <v>324</v>
      </c>
      <c r="C46" s="110"/>
      <c r="D46" s="16"/>
      <c r="E46" s="19" t="s">
        <v>748</v>
      </c>
      <c r="F46" s="30">
        <v>45506</v>
      </c>
      <c r="G46" s="197">
        <v>45506</v>
      </c>
      <c r="H46" s="30" t="s">
        <v>749</v>
      </c>
      <c r="I46" s="30"/>
      <c r="J46" s="30"/>
      <c r="K46" s="19"/>
      <c r="L46" s="19"/>
      <c r="M46" s="19" t="s">
        <v>53</v>
      </c>
      <c r="N46" s="19" t="s">
        <v>54</v>
      </c>
      <c r="O46" s="15" t="s">
        <v>54</v>
      </c>
      <c r="P46" s="15">
        <v>3324707374</v>
      </c>
      <c r="Q46" s="200"/>
      <c r="R46" s="19"/>
      <c r="S46" s="16">
        <v>33248</v>
      </c>
      <c r="T46" s="19" t="s">
        <v>750</v>
      </c>
      <c r="U46" s="15" t="s">
        <v>52</v>
      </c>
      <c r="V46" s="19" t="s">
        <v>751</v>
      </c>
      <c r="W46" s="30">
        <v>39863</v>
      </c>
      <c r="X46" s="19" t="s">
        <v>752</v>
      </c>
      <c r="Y46" s="19" t="s">
        <v>753</v>
      </c>
      <c r="Z46" s="200" t="s">
        <v>754</v>
      </c>
    </row>
    <row r="47" spans="1:26" ht="54">
      <c r="A47" s="15" t="s">
        <v>267</v>
      </c>
      <c r="B47" s="146" t="s">
        <v>325</v>
      </c>
      <c r="C47" s="124"/>
      <c r="D47" s="16">
        <v>45496</v>
      </c>
      <c r="E47" s="19" t="s">
        <v>755</v>
      </c>
      <c r="F47" s="30">
        <v>45496</v>
      </c>
      <c r="G47" s="197">
        <v>45496</v>
      </c>
      <c r="H47" s="30" t="s">
        <v>756</v>
      </c>
      <c r="I47" s="197">
        <v>45496</v>
      </c>
      <c r="J47" s="30" t="s">
        <v>757</v>
      </c>
      <c r="K47" s="30">
        <v>45688</v>
      </c>
      <c r="L47" s="16" t="s">
        <v>713</v>
      </c>
      <c r="M47" s="19" t="s">
        <v>53</v>
      </c>
      <c r="N47" s="19" t="s">
        <v>54</v>
      </c>
      <c r="O47" s="15" t="s">
        <v>54</v>
      </c>
      <c r="P47" s="15">
        <v>3325508397</v>
      </c>
      <c r="Q47" s="200" t="s">
        <v>758</v>
      </c>
      <c r="R47" s="19" t="s">
        <v>448</v>
      </c>
      <c r="S47" s="16">
        <v>33256</v>
      </c>
      <c r="T47" s="19" t="s">
        <v>759</v>
      </c>
      <c r="U47" s="15" t="s">
        <v>52</v>
      </c>
      <c r="V47" s="19" t="s">
        <v>760</v>
      </c>
      <c r="W47" s="16">
        <v>43370</v>
      </c>
      <c r="X47" s="19" t="s">
        <v>761</v>
      </c>
      <c r="Y47" s="19" t="s">
        <v>762</v>
      </c>
      <c r="Z47" s="200" t="s">
        <v>763</v>
      </c>
    </row>
    <row r="48" spans="1:26" ht="41.4">
      <c r="A48" s="145" t="s">
        <v>84</v>
      </c>
      <c r="B48" s="146" t="s">
        <v>276</v>
      </c>
      <c r="C48" s="110"/>
      <c r="D48" s="16">
        <v>44512</v>
      </c>
      <c r="E48" s="19" t="s">
        <v>748</v>
      </c>
      <c r="F48" s="30">
        <v>44512</v>
      </c>
      <c r="G48" s="197">
        <v>44512</v>
      </c>
      <c r="H48" s="19" t="s">
        <v>764</v>
      </c>
      <c r="I48" s="197">
        <v>44512</v>
      </c>
      <c r="J48" s="19" t="s">
        <v>765</v>
      </c>
      <c r="K48" s="30">
        <v>45205</v>
      </c>
      <c r="L48" s="19" t="s">
        <v>766</v>
      </c>
      <c r="M48" s="19" t="s">
        <v>53</v>
      </c>
      <c r="N48" s="19" t="s">
        <v>54</v>
      </c>
      <c r="O48" s="15" t="s">
        <v>54</v>
      </c>
      <c r="P48" s="15">
        <v>3270521799</v>
      </c>
      <c r="Q48" s="200" t="s">
        <v>767</v>
      </c>
      <c r="R48" s="19" t="s">
        <v>51</v>
      </c>
      <c r="S48" s="16">
        <v>32706</v>
      </c>
      <c r="T48" s="19" t="s">
        <v>768</v>
      </c>
      <c r="U48" s="15" t="s">
        <v>52</v>
      </c>
      <c r="V48" s="202" t="s">
        <v>769</v>
      </c>
      <c r="W48" s="16">
        <v>44349</v>
      </c>
      <c r="X48" s="15" t="s">
        <v>770</v>
      </c>
      <c r="Y48" s="19" t="s">
        <v>771</v>
      </c>
      <c r="Z48" s="203" t="s">
        <v>772</v>
      </c>
    </row>
    <row r="49" spans="1:26" ht="72">
      <c r="A49" s="143" t="s">
        <v>90</v>
      </c>
      <c r="B49" s="329" t="s">
        <v>326</v>
      </c>
      <c r="C49" s="124"/>
      <c r="D49" s="16">
        <v>45726</v>
      </c>
      <c r="E49" s="19" t="s">
        <v>773</v>
      </c>
      <c r="F49" s="30">
        <v>45596</v>
      </c>
      <c r="G49" s="197">
        <v>45596</v>
      </c>
      <c r="H49" s="19" t="s">
        <v>774</v>
      </c>
      <c r="I49" s="30">
        <v>45726</v>
      </c>
      <c r="J49" s="19" t="s">
        <v>775</v>
      </c>
      <c r="K49" s="30">
        <v>45035</v>
      </c>
      <c r="L49" s="19" t="s">
        <v>776</v>
      </c>
      <c r="M49" s="19" t="s">
        <v>53</v>
      </c>
      <c r="N49" s="19" t="s">
        <v>54</v>
      </c>
      <c r="O49" s="15" t="s">
        <v>54</v>
      </c>
      <c r="P49" s="15">
        <v>3566006592</v>
      </c>
      <c r="Q49" s="200" t="s">
        <v>777</v>
      </c>
      <c r="R49" s="19" t="s">
        <v>448</v>
      </c>
      <c r="S49" s="16">
        <v>35661</v>
      </c>
      <c r="T49" s="19" t="s">
        <v>778</v>
      </c>
      <c r="U49" s="15" t="s">
        <v>52</v>
      </c>
      <c r="V49" s="19" t="s">
        <v>779</v>
      </c>
      <c r="W49" s="16">
        <v>45595</v>
      </c>
      <c r="X49" s="15" t="s">
        <v>780</v>
      </c>
      <c r="Y49" s="19" t="s">
        <v>781</v>
      </c>
      <c r="Z49" s="200" t="s">
        <v>782</v>
      </c>
    </row>
    <row r="50" spans="1:26" ht="18">
      <c r="A50" s="321" t="s">
        <v>267</v>
      </c>
      <c r="B50" s="330" t="s">
        <v>783</v>
      </c>
      <c r="C50" s="204"/>
      <c r="D50" s="205"/>
      <c r="E50" s="206"/>
      <c r="F50" s="207"/>
      <c r="G50" s="208"/>
      <c r="H50" s="206" t="s">
        <v>784</v>
      </c>
      <c r="I50" s="206"/>
      <c r="J50" s="206"/>
      <c r="K50" s="206"/>
      <c r="L50" s="206"/>
      <c r="M50" s="206"/>
      <c r="N50" s="206"/>
      <c r="O50" s="209"/>
      <c r="P50" s="209"/>
      <c r="Q50" s="210"/>
      <c r="R50" s="206"/>
      <c r="S50" s="209"/>
      <c r="T50" s="206"/>
      <c r="U50" s="209"/>
      <c r="V50" s="209"/>
      <c r="W50" s="209"/>
      <c r="X50" s="209"/>
      <c r="Y50" s="209"/>
      <c r="Z50" s="210"/>
    </row>
    <row r="51" spans="1:26" ht="108">
      <c r="A51" s="222" t="s">
        <v>189</v>
      </c>
      <c r="B51" s="222" t="s">
        <v>327</v>
      </c>
      <c r="C51" s="223"/>
      <c r="D51" s="224">
        <v>45379</v>
      </c>
      <c r="E51" s="225" t="s">
        <v>827</v>
      </c>
      <c r="F51" s="224" t="s">
        <v>828</v>
      </c>
      <c r="G51" s="224" t="s">
        <v>828</v>
      </c>
      <c r="H51" s="225" t="s">
        <v>54</v>
      </c>
      <c r="I51" s="221">
        <v>45379</v>
      </c>
      <c r="J51" s="225" t="s">
        <v>829</v>
      </c>
      <c r="K51" s="221">
        <v>45578</v>
      </c>
      <c r="L51" s="225" t="s">
        <v>830</v>
      </c>
      <c r="M51" s="225" t="s">
        <v>50</v>
      </c>
      <c r="N51" s="221">
        <v>45182</v>
      </c>
      <c r="O51" s="224">
        <v>45913</v>
      </c>
      <c r="P51" s="226">
        <v>3402808115</v>
      </c>
      <c r="Q51" s="223" t="s">
        <v>831</v>
      </c>
      <c r="R51" s="225" t="s">
        <v>51</v>
      </c>
      <c r="S51" s="227">
        <v>34029</v>
      </c>
      <c r="T51" s="228" t="s">
        <v>832</v>
      </c>
      <c r="U51" s="229" t="s">
        <v>52</v>
      </c>
      <c r="V51" s="228" t="s">
        <v>833</v>
      </c>
      <c r="W51" s="224">
        <v>41378</v>
      </c>
      <c r="X51" s="228" t="s">
        <v>834</v>
      </c>
      <c r="Y51" s="230" t="s">
        <v>835</v>
      </c>
      <c r="Z51" s="200" t="s">
        <v>1158</v>
      </c>
    </row>
    <row r="52" spans="1:26" ht="108">
      <c r="A52" s="222" t="s">
        <v>189</v>
      </c>
      <c r="B52" s="222" t="s">
        <v>328</v>
      </c>
      <c r="C52" s="223"/>
      <c r="D52" s="224">
        <v>45610</v>
      </c>
      <c r="E52" s="225" t="s">
        <v>836</v>
      </c>
      <c r="F52" s="224">
        <v>45164</v>
      </c>
      <c r="G52" s="224">
        <v>45164</v>
      </c>
      <c r="H52" s="225">
        <v>1943</v>
      </c>
      <c r="I52" s="224">
        <v>45610</v>
      </c>
      <c r="J52" s="225" t="s">
        <v>837</v>
      </c>
      <c r="K52" s="221">
        <v>45529</v>
      </c>
      <c r="L52" s="225" t="s">
        <v>838</v>
      </c>
      <c r="M52" s="225" t="s">
        <v>53</v>
      </c>
      <c r="N52" s="225" t="s">
        <v>54</v>
      </c>
      <c r="O52" s="225" t="s">
        <v>54</v>
      </c>
      <c r="P52" s="231">
        <v>2993202212</v>
      </c>
      <c r="Q52" s="223" t="s">
        <v>839</v>
      </c>
      <c r="R52" s="225" t="s">
        <v>51</v>
      </c>
      <c r="S52" s="232">
        <v>29933</v>
      </c>
      <c r="T52" s="233" t="s">
        <v>840</v>
      </c>
      <c r="U52" s="229" t="s">
        <v>52</v>
      </c>
      <c r="V52" s="234" t="s">
        <v>841</v>
      </c>
      <c r="W52" s="235">
        <v>45047</v>
      </c>
      <c r="X52" s="228" t="s">
        <v>842</v>
      </c>
      <c r="Y52" s="228" t="s">
        <v>843</v>
      </c>
      <c r="Z52" s="200" t="s">
        <v>1159</v>
      </c>
    </row>
    <row r="53" spans="1:26" ht="72">
      <c r="A53" s="222" t="s">
        <v>25</v>
      </c>
      <c r="B53" s="226" t="s">
        <v>329</v>
      </c>
      <c r="C53" s="236"/>
      <c r="D53" s="224">
        <v>45587</v>
      </c>
      <c r="E53" s="237" t="s">
        <v>836</v>
      </c>
      <c r="F53" s="221">
        <v>44662</v>
      </c>
      <c r="G53" s="221">
        <v>44662</v>
      </c>
      <c r="H53" s="236">
        <v>92</v>
      </c>
      <c r="I53" s="224">
        <v>45612</v>
      </c>
      <c r="J53" s="225" t="s">
        <v>844</v>
      </c>
      <c r="K53" s="221">
        <v>45445</v>
      </c>
      <c r="L53" s="225" t="s">
        <v>845</v>
      </c>
      <c r="M53" s="225" t="s">
        <v>50</v>
      </c>
      <c r="N53" s="221">
        <v>44974</v>
      </c>
      <c r="O53" s="221">
        <v>46070</v>
      </c>
      <c r="P53" s="231">
        <v>3733304719</v>
      </c>
      <c r="Q53" s="223" t="s">
        <v>846</v>
      </c>
      <c r="R53" s="237" t="s">
        <v>51</v>
      </c>
      <c r="S53" s="232">
        <v>37334</v>
      </c>
      <c r="T53" s="230" t="s">
        <v>847</v>
      </c>
      <c r="U53" s="229" t="s">
        <v>52</v>
      </c>
      <c r="V53" s="234" t="s">
        <v>848</v>
      </c>
      <c r="W53" s="235">
        <v>44135</v>
      </c>
      <c r="X53" s="228" t="s">
        <v>849</v>
      </c>
      <c r="Y53" s="228" t="s">
        <v>850</v>
      </c>
      <c r="Z53" s="200" t="s">
        <v>1160</v>
      </c>
    </row>
    <row r="54" spans="1:26" ht="72">
      <c r="A54" s="222" t="s">
        <v>159</v>
      </c>
      <c r="B54" s="238" t="s">
        <v>851</v>
      </c>
      <c r="C54" s="223"/>
      <c r="D54" s="224">
        <v>45663</v>
      </c>
      <c r="E54" s="225" t="s">
        <v>852</v>
      </c>
      <c r="F54" s="224">
        <v>45663</v>
      </c>
      <c r="G54" s="224">
        <v>45663</v>
      </c>
      <c r="H54" s="225">
        <v>6</v>
      </c>
      <c r="I54" s="224">
        <v>45663</v>
      </c>
      <c r="J54" s="225" t="s">
        <v>853</v>
      </c>
      <c r="K54" s="221">
        <v>45616</v>
      </c>
      <c r="L54" s="225" t="s">
        <v>854</v>
      </c>
      <c r="M54" s="225" t="s">
        <v>50</v>
      </c>
      <c r="N54" s="221">
        <v>43768</v>
      </c>
      <c r="O54" s="225" t="s">
        <v>855</v>
      </c>
      <c r="P54" s="226">
        <v>2590610339</v>
      </c>
      <c r="Q54" s="223" t="s">
        <v>856</v>
      </c>
      <c r="R54" s="225" t="s">
        <v>448</v>
      </c>
      <c r="S54" s="227">
        <v>25907</v>
      </c>
      <c r="T54" s="228" t="s">
        <v>857</v>
      </c>
      <c r="U54" s="229" t="s">
        <v>52</v>
      </c>
      <c r="V54" s="225" t="s">
        <v>858</v>
      </c>
      <c r="W54" s="224">
        <v>43755</v>
      </c>
      <c r="X54" s="228" t="s">
        <v>859</v>
      </c>
      <c r="Y54" s="228" t="s">
        <v>860</v>
      </c>
      <c r="Z54" s="200" t="s">
        <v>1161</v>
      </c>
    </row>
    <row r="55" spans="1:26" ht="54">
      <c r="A55" s="239" t="s">
        <v>167</v>
      </c>
      <c r="B55" s="239" t="s">
        <v>331</v>
      </c>
      <c r="C55" s="223"/>
      <c r="D55" s="224">
        <v>45567</v>
      </c>
      <c r="E55" s="225" t="s">
        <v>861</v>
      </c>
      <c r="F55" s="224">
        <v>45567</v>
      </c>
      <c r="G55" s="224">
        <v>45567</v>
      </c>
      <c r="H55" s="225">
        <v>282</v>
      </c>
      <c r="I55" s="224">
        <v>45567</v>
      </c>
      <c r="J55" s="225" t="s">
        <v>862</v>
      </c>
      <c r="K55" s="221">
        <v>45712</v>
      </c>
      <c r="L55" s="225" t="s">
        <v>863</v>
      </c>
      <c r="M55" s="225" t="s">
        <v>53</v>
      </c>
      <c r="N55" s="225" t="s">
        <v>54</v>
      </c>
      <c r="O55" s="225" t="s">
        <v>54</v>
      </c>
      <c r="P55" s="226">
        <v>3698410967</v>
      </c>
      <c r="Q55" s="223" t="s">
        <v>864</v>
      </c>
      <c r="R55" s="225" t="s">
        <v>51</v>
      </c>
      <c r="S55" s="240">
        <v>36985</v>
      </c>
      <c r="T55" s="228" t="s">
        <v>420</v>
      </c>
      <c r="U55" s="229" t="s">
        <v>55</v>
      </c>
      <c r="V55" s="234" t="s">
        <v>861</v>
      </c>
      <c r="W55" s="235">
        <v>45510</v>
      </c>
      <c r="X55" s="228" t="s">
        <v>865</v>
      </c>
      <c r="Y55" s="228" t="s">
        <v>866</v>
      </c>
      <c r="Z55" s="200" t="s">
        <v>1162</v>
      </c>
    </row>
    <row r="56" spans="1:26" ht="72">
      <c r="A56" s="222" t="s">
        <v>167</v>
      </c>
      <c r="B56" s="238" t="s">
        <v>332</v>
      </c>
      <c r="C56" s="223"/>
      <c r="D56" s="224">
        <v>45729</v>
      </c>
      <c r="E56" s="226" t="s">
        <v>867</v>
      </c>
      <c r="F56" s="224">
        <v>45283</v>
      </c>
      <c r="G56" s="224">
        <v>45283</v>
      </c>
      <c r="H56" s="241">
        <v>369</v>
      </c>
      <c r="I56" s="224">
        <v>45283</v>
      </c>
      <c r="J56" s="225" t="s">
        <v>719</v>
      </c>
      <c r="K56" s="221">
        <v>45385</v>
      </c>
      <c r="L56" s="225" t="s">
        <v>868</v>
      </c>
      <c r="M56" s="225" t="s">
        <v>53</v>
      </c>
      <c r="N56" s="225" t="s">
        <v>54</v>
      </c>
      <c r="O56" s="225" t="s">
        <v>54</v>
      </c>
      <c r="P56" s="231">
        <v>3271809098</v>
      </c>
      <c r="Q56" s="223" t="s">
        <v>869</v>
      </c>
      <c r="R56" s="225" t="s">
        <v>51</v>
      </c>
      <c r="S56" s="232">
        <v>32719</v>
      </c>
      <c r="T56" s="228" t="s">
        <v>870</v>
      </c>
      <c r="U56" s="229" t="s">
        <v>52</v>
      </c>
      <c r="V56" s="234" t="s">
        <v>871</v>
      </c>
      <c r="W56" s="235">
        <v>45283</v>
      </c>
      <c r="X56" s="228" t="s">
        <v>872</v>
      </c>
      <c r="Y56" s="228" t="s">
        <v>873</v>
      </c>
      <c r="Z56" s="200" t="s">
        <v>1163</v>
      </c>
    </row>
    <row r="57" spans="1:26" ht="90">
      <c r="A57" s="222" t="s">
        <v>23</v>
      </c>
      <c r="B57" s="222" t="s">
        <v>333</v>
      </c>
      <c r="C57" s="223"/>
      <c r="D57" s="224">
        <v>45730</v>
      </c>
      <c r="E57" s="225" t="s">
        <v>874</v>
      </c>
      <c r="F57" s="224">
        <v>45398</v>
      </c>
      <c r="G57" s="224">
        <v>45398</v>
      </c>
      <c r="H57" s="236">
        <v>107</v>
      </c>
      <c r="I57" s="221">
        <v>45731</v>
      </c>
      <c r="J57" s="221" t="s">
        <v>875</v>
      </c>
      <c r="K57" s="221">
        <v>44043</v>
      </c>
      <c r="L57" s="225" t="s">
        <v>876</v>
      </c>
      <c r="M57" s="225" t="s">
        <v>53</v>
      </c>
      <c r="N57" s="225" t="s">
        <v>54</v>
      </c>
      <c r="O57" s="225" t="s">
        <v>54</v>
      </c>
      <c r="P57" s="226" t="s">
        <v>877</v>
      </c>
      <c r="Q57" s="223" t="s">
        <v>878</v>
      </c>
      <c r="R57" s="225" t="s">
        <v>51</v>
      </c>
      <c r="S57" s="227">
        <v>34127</v>
      </c>
      <c r="T57" s="228" t="s">
        <v>879</v>
      </c>
      <c r="U57" s="229" t="s">
        <v>52</v>
      </c>
      <c r="V57" s="225" t="s">
        <v>880</v>
      </c>
      <c r="W57" s="224">
        <v>44936</v>
      </c>
      <c r="X57" s="242" t="s">
        <v>881</v>
      </c>
      <c r="Y57" s="228" t="s">
        <v>882</v>
      </c>
      <c r="Z57" s="200" t="s">
        <v>1164</v>
      </c>
    </row>
    <row r="58" spans="1:26" ht="54">
      <c r="A58" s="222" t="s">
        <v>167</v>
      </c>
      <c r="B58" s="222" t="s">
        <v>334</v>
      </c>
      <c r="C58" s="223"/>
      <c r="D58" s="224">
        <v>45419</v>
      </c>
      <c r="E58" s="225" t="s">
        <v>883</v>
      </c>
      <c r="F58" s="224">
        <v>45419</v>
      </c>
      <c r="G58" s="224">
        <v>45419</v>
      </c>
      <c r="H58" s="241">
        <v>127</v>
      </c>
      <c r="I58" s="243">
        <v>45419</v>
      </c>
      <c r="J58" s="221" t="s">
        <v>884</v>
      </c>
      <c r="K58" s="221">
        <v>45563</v>
      </c>
      <c r="L58" s="225" t="s">
        <v>885</v>
      </c>
      <c r="M58" s="225" t="s">
        <v>50</v>
      </c>
      <c r="N58" s="221">
        <v>44393</v>
      </c>
      <c r="O58" s="224">
        <v>45489</v>
      </c>
      <c r="P58" s="231">
        <v>3659410754</v>
      </c>
      <c r="Q58" s="223" t="s">
        <v>886</v>
      </c>
      <c r="R58" s="225" t="s">
        <v>51</v>
      </c>
      <c r="S58" s="232">
        <v>36595</v>
      </c>
      <c r="T58" s="228" t="s">
        <v>826</v>
      </c>
      <c r="U58" s="229" t="s">
        <v>52</v>
      </c>
      <c r="V58" s="244" t="s">
        <v>887</v>
      </c>
      <c r="W58" s="245">
        <v>44109</v>
      </c>
      <c r="X58" s="228" t="s">
        <v>888</v>
      </c>
      <c r="Y58" s="228" t="s">
        <v>889</v>
      </c>
      <c r="Z58" s="200" t="s">
        <v>1165</v>
      </c>
    </row>
    <row r="59" spans="1:26" ht="54">
      <c r="A59" s="222" t="s">
        <v>193</v>
      </c>
      <c r="B59" s="238" t="s">
        <v>335</v>
      </c>
      <c r="C59" s="223"/>
      <c r="D59" s="221">
        <v>45731</v>
      </c>
      <c r="E59" s="225" t="s">
        <v>890</v>
      </c>
      <c r="F59" s="221">
        <v>45731</v>
      </c>
      <c r="G59" s="221">
        <v>45731</v>
      </c>
      <c r="H59" s="236">
        <v>245</v>
      </c>
      <c r="I59" s="221">
        <v>45730</v>
      </c>
      <c r="J59" s="221" t="s">
        <v>891</v>
      </c>
      <c r="K59" s="221">
        <v>45730</v>
      </c>
      <c r="L59" s="221" t="s">
        <v>891</v>
      </c>
      <c r="M59" s="225" t="s">
        <v>50</v>
      </c>
      <c r="N59" s="221">
        <v>45730</v>
      </c>
      <c r="O59" s="224">
        <v>46460</v>
      </c>
      <c r="P59" s="226">
        <v>3276301216</v>
      </c>
      <c r="Q59" s="223" t="s">
        <v>892</v>
      </c>
      <c r="R59" s="225" t="s">
        <v>51</v>
      </c>
      <c r="S59" s="227">
        <v>32764</v>
      </c>
      <c r="T59" s="228" t="s">
        <v>893</v>
      </c>
      <c r="U59" s="229" t="s">
        <v>52</v>
      </c>
      <c r="V59" s="225" t="s">
        <v>894</v>
      </c>
      <c r="W59" s="224">
        <v>44721</v>
      </c>
      <c r="X59" s="242" t="s">
        <v>895</v>
      </c>
      <c r="Y59" s="228" t="s">
        <v>896</v>
      </c>
      <c r="Z59" s="200" t="s">
        <v>1166</v>
      </c>
    </row>
    <row r="60" spans="1:26" ht="54">
      <c r="A60" s="222" t="s">
        <v>167</v>
      </c>
      <c r="B60" s="238" t="s">
        <v>897</v>
      </c>
      <c r="C60" s="223"/>
      <c r="D60" s="224">
        <v>45679</v>
      </c>
      <c r="E60" s="234" t="s">
        <v>898</v>
      </c>
      <c r="F60" s="224">
        <v>44106</v>
      </c>
      <c r="G60" s="221">
        <v>45567</v>
      </c>
      <c r="H60" s="236">
        <v>282</v>
      </c>
      <c r="I60" s="224">
        <v>45679</v>
      </c>
      <c r="J60" s="221" t="s">
        <v>899</v>
      </c>
      <c r="K60" s="221">
        <v>45712</v>
      </c>
      <c r="L60" s="225" t="s">
        <v>863</v>
      </c>
      <c r="M60" s="225" t="s">
        <v>53</v>
      </c>
      <c r="N60" s="225" t="s">
        <v>54</v>
      </c>
      <c r="O60" s="226" t="s">
        <v>54</v>
      </c>
      <c r="P60" s="226">
        <v>3595903155</v>
      </c>
      <c r="Q60" s="223" t="s">
        <v>900</v>
      </c>
      <c r="R60" s="225" t="s">
        <v>51</v>
      </c>
      <c r="S60" s="240">
        <v>35960</v>
      </c>
      <c r="T60" s="228" t="s">
        <v>901</v>
      </c>
      <c r="U60" s="229" t="s">
        <v>52</v>
      </c>
      <c r="V60" s="234" t="s">
        <v>902</v>
      </c>
      <c r="W60" s="235">
        <v>45567</v>
      </c>
      <c r="X60" s="228" t="s">
        <v>903</v>
      </c>
      <c r="Y60" s="228" t="s">
        <v>904</v>
      </c>
      <c r="Z60" s="200" t="s">
        <v>1167</v>
      </c>
    </row>
    <row r="61" spans="1:26" ht="72">
      <c r="A61" s="238" t="s">
        <v>25</v>
      </c>
      <c r="B61" s="226" t="s">
        <v>336</v>
      </c>
      <c r="C61" s="223"/>
      <c r="D61" s="224">
        <v>45169</v>
      </c>
      <c r="E61" s="225" t="s">
        <v>905</v>
      </c>
      <c r="F61" s="224">
        <v>45169</v>
      </c>
      <c r="G61" s="224">
        <v>45169</v>
      </c>
      <c r="H61" s="246">
        <v>250</v>
      </c>
      <c r="I61" s="224">
        <v>45169</v>
      </c>
      <c r="J61" s="246" t="s">
        <v>906</v>
      </c>
      <c r="K61" s="221">
        <v>45712</v>
      </c>
      <c r="L61" s="225" t="s">
        <v>863</v>
      </c>
      <c r="M61" s="225" t="s">
        <v>50</v>
      </c>
      <c r="N61" s="221">
        <v>45169</v>
      </c>
      <c r="O61" s="224">
        <v>46265</v>
      </c>
      <c r="P61" s="231">
        <v>3696906494</v>
      </c>
      <c r="Q61" s="223" t="s">
        <v>907</v>
      </c>
      <c r="R61" s="225" t="s">
        <v>51</v>
      </c>
      <c r="S61" s="232">
        <v>36970</v>
      </c>
      <c r="T61" s="228" t="s">
        <v>908</v>
      </c>
      <c r="U61" s="229" t="s">
        <v>52</v>
      </c>
      <c r="V61" s="244" t="s">
        <v>909</v>
      </c>
      <c r="W61" s="245">
        <v>44476</v>
      </c>
      <c r="X61" s="228" t="s">
        <v>910</v>
      </c>
      <c r="Y61" s="247" t="s">
        <v>911</v>
      </c>
      <c r="Z61" s="300" t="s">
        <v>1168</v>
      </c>
    </row>
    <row r="62" spans="1:26" ht="54">
      <c r="A62" s="222" t="s">
        <v>193</v>
      </c>
      <c r="B62" s="222" t="s">
        <v>337</v>
      </c>
      <c r="C62" s="223"/>
      <c r="D62" s="224">
        <v>45357</v>
      </c>
      <c r="E62" s="225" t="s">
        <v>912</v>
      </c>
      <c r="F62" s="224">
        <v>44791</v>
      </c>
      <c r="G62" s="224">
        <v>44791</v>
      </c>
      <c r="H62" s="246">
        <v>230</v>
      </c>
      <c r="I62" s="221">
        <v>45357</v>
      </c>
      <c r="J62" s="225" t="s">
        <v>913</v>
      </c>
      <c r="K62" s="221">
        <v>45608</v>
      </c>
      <c r="L62" s="225" t="s">
        <v>914</v>
      </c>
      <c r="M62" s="225" t="s">
        <v>50</v>
      </c>
      <c r="N62" s="221">
        <v>44075</v>
      </c>
      <c r="O62" s="226" t="s">
        <v>54</v>
      </c>
      <c r="P62" s="231">
        <v>3624706251</v>
      </c>
      <c r="Q62" s="223" t="s">
        <v>915</v>
      </c>
      <c r="R62" s="225" t="s">
        <v>51</v>
      </c>
      <c r="S62" s="232">
        <v>36248</v>
      </c>
      <c r="T62" s="228" t="s">
        <v>916</v>
      </c>
      <c r="U62" s="229" t="s">
        <v>52</v>
      </c>
      <c r="V62" s="234" t="s">
        <v>706</v>
      </c>
      <c r="W62" s="235">
        <v>44075</v>
      </c>
      <c r="X62" s="228" t="s">
        <v>917</v>
      </c>
      <c r="Y62" s="228" t="s">
        <v>918</v>
      </c>
      <c r="Z62" s="200" t="s">
        <v>1169</v>
      </c>
    </row>
    <row r="63" spans="1:26" ht="54">
      <c r="A63" s="222" t="s">
        <v>22</v>
      </c>
      <c r="B63" s="226" t="s">
        <v>338</v>
      </c>
      <c r="C63" s="223"/>
      <c r="D63" s="224">
        <v>45649</v>
      </c>
      <c r="E63" s="226" t="s">
        <v>919</v>
      </c>
      <c r="F63" s="224">
        <v>44630</v>
      </c>
      <c r="G63" s="221">
        <v>45579</v>
      </c>
      <c r="H63" s="236" t="s">
        <v>920</v>
      </c>
      <c r="I63" s="221">
        <v>45641</v>
      </c>
      <c r="J63" s="236">
        <v>356</v>
      </c>
      <c r="K63" s="221">
        <v>45712</v>
      </c>
      <c r="L63" s="225" t="s">
        <v>863</v>
      </c>
      <c r="M63" s="225" t="s">
        <v>53</v>
      </c>
      <c r="N63" s="225" t="s">
        <v>54</v>
      </c>
      <c r="O63" s="225" t="s">
        <v>54</v>
      </c>
      <c r="P63" s="248">
        <v>3000811053</v>
      </c>
      <c r="Q63" s="223" t="s">
        <v>921</v>
      </c>
      <c r="R63" s="225" t="s">
        <v>51</v>
      </c>
      <c r="S63" s="249">
        <v>30009</v>
      </c>
      <c r="T63" s="228" t="s">
        <v>922</v>
      </c>
      <c r="U63" s="229" t="s">
        <v>52</v>
      </c>
      <c r="V63" s="244" t="s">
        <v>923</v>
      </c>
      <c r="W63" s="245">
        <v>44630</v>
      </c>
      <c r="X63" s="228" t="s">
        <v>924</v>
      </c>
      <c r="Y63" s="228" t="s">
        <v>925</v>
      </c>
      <c r="Z63" s="200" t="s">
        <v>1170</v>
      </c>
    </row>
    <row r="64" spans="1:26" ht="54">
      <c r="A64" s="222" t="s">
        <v>167</v>
      </c>
      <c r="B64" s="222" t="s">
        <v>339</v>
      </c>
      <c r="C64" s="223"/>
      <c r="D64" s="224">
        <v>45645</v>
      </c>
      <c r="E64" s="225" t="s">
        <v>926</v>
      </c>
      <c r="F64" s="224">
        <v>45373</v>
      </c>
      <c r="G64" s="224">
        <v>45373</v>
      </c>
      <c r="H64" s="236">
        <v>82</v>
      </c>
      <c r="I64" s="221">
        <v>45645</v>
      </c>
      <c r="J64" s="225" t="s">
        <v>927</v>
      </c>
      <c r="K64" s="221">
        <v>45712</v>
      </c>
      <c r="L64" s="225" t="s">
        <v>863</v>
      </c>
      <c r="M64" s="225" t="s">
        <v>53</v>
      </c>
      <c r="N64" s="225" t="s">
        <v>54</v>
      </c>
      <c r="O64" s="225" t="s">
        <v>54</v>
      </c>
      <c r="P64" s="226">
        <v>3452408755</v>
      </c>
      <c r="Q64" s="223" t="s">
        <v>928</v>
      </c>
      <c r="R64" s="225" t="s">
        <v>51</v>
      </c>
      <c r="S64" s="249">
        <v>34525</v>
      </c>
      <c r="T64" s="228" t="s">
        <v>929</v>
      </c>
      <c r="U64" s="229" t="s">
        <v>52</v>
      </c>
      <c r="V64" s="228" t="s">
        <v>926</v>
      </c>
      <c r="W64" s="224">
        <v>45372</v>
      </c>
      <c r="X64" s="242" t="s">
        <v>930</v>
      </c>
      <c r="Y64" s="228" t="s">
        <v>931</v>
      </c>
      <c r="Z64" s="200" t="s">
        <v>1171</v>
      </c>
    </row>
    <row r="65" spans="1:26" ht="144">
      <c r="A65" s="222" t="s">
        <v>25</v>
      </c>
      <c r="B65" s="226" t="s">
        <v>340</v>
      </c>
      <c r="C65" s="223"/>
      <c r="D65" s="224">
        <v>44974</v>
      </c>
      <c r="E65" s="225" t="s">
        <v>836</v>
      </c>
      <c r="F65" s="224">
        <v>44665</v>
      </c>
      <c r="G65" s="224">
        <v>44665</v>
      </c>
      <c r="H65" s="241">
        <v>92</v>
      </c>
      <c r="I65" s="221">
        <v>44974</v>
      </c>
      <c r="J65" s="225" t="s">
        <v>932</v>
      </c>
      <c r="K65" s="221">
        <v>45445</v>
      </c>
      <c r="L65" s="225" t="s">
        <v>933</v>
      </c>
      <c r="M65" s="225" t="s">
        <v>50</v>
      </c>
      <c r="N65" s="221">
        <v>44974</v>
      </c>
      <c r="O65" s="224">
        <v>45339</v>
      </c>
      <c r="P65" s="231">
        <v>3683301251</v>
      </c>
      <c r="Q65" s="223" t="s">
        <v>934</v>
      </c>
      <c r="R65" s="225" t="s">
        <v>51</v>
      </c>
      <c r="S65" s="232">
        <v>36834</v>
      </c>
      <c r="T65" s="228" t="s">
        <v>935</v>
      </c>
      <c r="U65" s="229" t="s">
        <v>52</v>
      </c>
      <c r="V65" s="244" t="s">
        <v>936</v>
      </c>
      <c r="W65" s="245">
        <v>44109</v>
      </c>
      <c r="X65" s="228" t="s">
        <v>937</v>
      </c>
      <c r="Y65" s="228" t="s">
        <v>938</v>
      </c>
      <c r="Z65" s="200" t="s">
        <v>1172</v>
      </c>
    </row>
    <row r="66" spans="1:26" ht="90">
      <c r="A66" s="226" t="s">
        <v>18</v>
      </c>
      <c r="B66" s="226" t="s">
        <v>341</v>
      </c>
      <c r="C66" s="223"/>
      <c r="D66" s="221" t="s">
        <v>939</v>
      </c>
      <c r="E66" s="234" t="s">
        <v>940</v>
      </c>
      <c r="F66" s="224">
        <v>44623</v>
      </c>
      <c r="G66" s="224">
        <v>44623</v>
      </c>
      <c r="H66" s="241">
        <v>41</v>
      </c>
      <c r="I66" s="221">
        <v>45610</v>
      </c>
      <c r="J66" s="225" t="s">
        <v>941</v>
      </c>
      <c r="K66" s="221">
        <v>45544</v>
      </c>
      <c r="L66" s="225" t="s">
        <v>942</v>
      </c>
      <c r="M66" s="225" t="s">
        <v>53</v>
      </c>
      <c r="N66" s="225" t="s">
        <v>54</v>
      </c>
      <c r="O66" s="225" t="s">
        <v>54</v>
      </c>
      <c r="P66" s="231">
        <v>3257419552</v>
      </c>
      <c r="Q66" s="223" t="s">
        <v>943</v>
      </c>
      <c r="R66" s="225" t="s">
        <v>51</v>
      </c>
      <c r="S66" s="232">
        <v>32575</v>
      </c>
      <c r="T66" s="228" t="s">
        <v>944</v>
      </c>
      <c r="U66" s="229" t="s">
        <v>52</v>
      </c>
      <c r="V66" s="234" t="s">
        <v>940</v>
      </c>
      <c r="W66" s="235">
        <v>44619</v>
      </c>
      <c r="X66" s="230" t="s">
        <v>945</v>
      </c>
      <c r="Y66" s="228" t="s">
        <v>946</v>
      </c>
      <c r="Z66" s="200" t="s">
        <v>1173</v>
      </c>
    </row>
    <row r="67" spans="1:26" ht="90">
      <c r="A67" s="239" t="s">
        <v>25</v>
      </c>
      <c r="B67" s="239" t="s">
        <v>342</v>
      </c>
      <c r="C67" s="223"/>
      <c r="D67" s="224">
        <v>45593</v>
      </c>
      <c r="E67" s="226" t="s">
        <v>947</v>
      </c>
      <c r="F67" s="224">
        <v>45366</v>
      </c>
      <c r="G67" s="224">
        <v>45366</v>
      </c>
      <c r="H67" s="241">
        <v>75</v>
      </c>
      <c r="I67" s="221">
        <v>45593</v>
      </c>
      <c r="J67" s="225" t="s">
        <v>948</v>
      </c>
      <c r="K67" s="221">
        <v>45642</v>
      </c>
      <c r="L67" s="225" t="s">
        <v>949</v>
      </c>
      <c r="M67" s="225" t="s">
        <v>53</v>
      </c>
      <c r="N67" s="225" t="s">
        <v>54</v>
      </c>
      <c r="O67" s="225" t="s">
        <v>54</v>
      </c>
      <c r="P67" s="231">
        <v>3724309833</v>
      </c>
      <c r="Q67" s="223" t="s">
        <v>950</v>
      </c>
      <c r="R67" s="225" t="s">
        <v>51</v>
      </c>
      <c r="S67" s="232">
        <v>37244</v>
      </c>
      <c r="T67" s="228" t="s">
        <v>951</v>
      </c>
      <c r="U67" s="229" t="s">
        <v>52</v>
      </c>
      <c r="V67" s="234" t="s">
        <v>952</v>
      </c>
      <c r="W67" s="235">
        <v>45103</v>
      </c>
      <c r="X67" s="250" t="s">
        <v>953</v>
      </c>
      <c r="Y67" s="228" t="s">
        <v>954</v>
      </c>
      <c r="Z67" s="200"/>
    </row>
    <row r="68" spans="1:26" ht="72">
      <c r="A68" s="222" t="s">
        <v>24</v>
      </c>
      <c r="B68" s="222" t="s">
        <v>343</v>
      </c>
      <c r="C68" s="223"/>
      <c r="D68" s="224">
        <v>45412</v>
      </c>
      <c r="E68" s="226" t="s">
        <v>955</v>
      </c>
      <c r="F68" s="224">
        <v>45412</v>
      </c>
      <c r="G68" s="224">
        <v>45412</v>
      </c>
      <c r="H68" s="236">
        <v>121</v>
      </c>
      <c r="I68" s="224">
        <v>45412</v>
      </c>
      <c r="J68" s="225" t="s">
        <v>956</v>
      </c>
      <c r="K68" s="221">
        <v>44873</v>
      </c>
      <c r="L68" s="225" t="s">
        <v>957</v>
      </c>
      <c r="M68" s="225" t="s">
        <v>50</v>
      </c>
      <c r="N68" s="221">
        <v>41284</v>
      </c>
      <c r="O68" s="226" t="s">
        <v>54</v>
      </c>
      <c r="P68" s="231">
        <v>3361709057</v>
      </c>
      <c r="Q68" s="223" t="s">
        <v>958</v>
      </c>
      <c r="R68" s="225" t="s">
        <v>51</v>
      </c>
      <c r="S68" s="232">
        <v>33618</v>
      </c>
      <c r="T68" s="228" t="s">
        <v>959</v>
      </c>
      <c r="U68" s="229" t="s">
        <v>52</v>
      </c>
      <c r="V68" s="234" t="s">
        <v>960</v>
      </c>
      <c r="W68" s="235">
        <v>40652</v>
      </c>
      <c r="X68" s="228" t="s">
        <v>961</v>
      </c>
      <c r="Y68" s="228" t="s">
        <v>962</v>
      </c>
      <c r="Z68" s="200" t="s">
        <v>1174</v>
      </c>
    </row>
    <row r="69" spans="1:26" ht="72">
      <c r="A69" s="222" t="s">
        <v>76</v>
      </c>
      <c r="B69" s="222" t="s">
        <v>963</v>
      </c>
      <c r="C69" s="229" t="s">
        <v>19</v>
      </c>
      <c r="D69" s="251" t="s">
        <v>964</v>
      </c>
      <c r="E69" s="251" t="s">
        <v>965</v>
      </c>
      <c r="F69" s="221">
        <v>44512</v>
      </c>
      <c r="G69" s="221">
        <v>44512</v>
      </c>
      <c r="H69" s="221" t="s">
        <v>966</v>
      </c>
      <c r="I69" s="251">
        <v>45117</v>
      </c>
      <c r="J69" s="251" t="s">
        <v>967</v>
      </c>
      <c r="K69" s="251">
        <v>45571</v>
      </c>
      <c r="L69" s="251" t="s">
        <v>968</v>
      </c>
      <c r="M69" s="251" t="s">
        <v>50</v>
      </c>
      <c r="N69" s="251">
        <v>45474</v>
      </c>
      <c r="O69" s="251">
        <v>46569</v>
      </c>
      <c r="P69" s="252">
        <v>3503008294</v>
      </c>
      <c r="Q69" s="253" t="s">
        <v>969</v>
      </c>
      <c r="R69" s="254" t="s">
        <v>419</v>
      </c>
      <c r="S69" s="255">
        <v>35031</v>
      </c>
      <c r="T69" s="254" t="s">
        <v>970</v>
      </c>
      <c r="U69" s="229" t="s">
        <v>52</v>
      </c>
      <c r="V69" s="256" t="s">
        <v>971</v>
      </c>
      <c r="W69" s="251">
        <v>44348</v>
      </c>
      <c r="X69" s="254" t="s">
        <v>972</v>
      </c>
      <c r="Y69" s="254" t="s">
        <v>973</v>
      </c>
      <c r="Z69" s="257" t="s">
        <v>974</v>
      </c>
    </row>
    <row r="70" spans="1:26" ht="90">
      <c r="A70" s="222" t="s">
        <v>268</v>
      </c>
      <c r="B70" s="222" t="s">
        <v>975</v>
      </c>
      <c r="C70" s="229" t="s">
        <v>19</v>
      </c>
      <c r="D70" s="251" t="s">
        <v>976</v>
      </c>
      <c r="E70" s="256" t="s">
        <v>977</v>
      </c>
      <c r="F70" s="224">
        <v>45642</v>
      </c>
      <c r="G70" s="224">
        <v>45642</v>
      </c>
      <c r="H70" s="221" t="s">
        <v>978</v>
      </c>
      <c r="I70" s="255">
        <v>45642</v>
      </c>
      <c r="J70" s="254" t="s">
        <v>979</v>
      </c>
      <c r="K70" s="255">
        <v>45642</v>
      </c>
      <c r="L70" s="254" t="s">
        <v>979</v>
      </c>
      <c r="M70" s="221" t="s">
        <v>53</v>
      </c>
      <c r="N70" s="229" t="s">
        <v>19</v>
      </c>
      <c r="O70" s="255">
        <v>45184</v>
      </c>
      <c r="P70" s="258" t="s">
        <v>980</v>
      </c>
      <c r="Q70" s="254" t="s">
        <v>981</v>
      </c>
      <c r="R70" s="254" t="s">
        <v>419</v>
      </c>
      <c r="S70" s="235">
        <v>33232</v>
      </c>
      <c r="T70" s="259" t="s">
        <v>982</v>
      </c>
      <c r="U70" s="229" t="s">
        <v>52</v>
      </c>
      <c r="V70" s="254" t="s">
        <v>983</v>
      </c>
      <c r="W70" s="255">
        <v>45184</v>
      </c>
      <c r="X70" s="234" t="s">
        <v>984</v>
      </c>
      <c r="Y70" s="251" t="s">
        <v>985</v>
      </c>
      <c r="Z70" s="260" t="s">
        <v>986</v>
      </c>
    </row>
    <row r="71" spans="1:26" ht="108">
      <c r="A71" s="226" t="s">
        <v>229</v>
      </c>
      <c r="B71" s="226" t="s">
        <v>987</v>
      </c>
      <c r="C71" s="229" t="s">
        <v>19</v>
      </c>
      <c r="D71" s="261" t="s">
        <v>988</v>
      </c>
      <c r="E71" s="256" t="s">
        <v>989</v>
      </c>
      <c r="F71" s="221">
        <v>43676</v>
      </c>
      <c r="G71" s="221">
        <v>43676</v>
      </c>
      <c r="H71" s="221" t="s">
        <v>990</v>
      </c>
      <c r="I71" s="251">
        <v>44772</v>
      </c>
      <c r="J71" s="251" t="s">
        <v>991</v>
      </c>
      <c r="K71" s="251">
        <v>44794</v>
      </c>
      <c r="L71" s="251" t="s">
        <v>992</v>
      </c>
      <c r="M71" s="251" t="s">
        <v>50</v>
      </c>
      <c r="N71" s="221">
        <v>44615</v>
      </c>
      <c r="O71" s="251">
        <v>45345</v>
      </c>
      <c r="P71" s="252">
        <v>3445916853</v>
      </c>
      <c r="Q71" s="254" t="s">
        <v>993</v>
      </c>
      <c r="R71" s="254" t="s">
        <v>448</v>
      </c>
      <c r="S71" s="245">
        <v>34460</v>
      </c>
      <c r="T71" s="234" t="s">
        <v>994</v>
      </c>
      <c r="U71" s="229" t="s">
        <v>52</v>
      </c>
      <c r="V71" s="254" t="s">
        <v>995</v>
      </c>
      <c r="W71" s="251">
        <v>43676</v>
      </c>
      <c r="X71" s="234" t="s">
        <v>996</v>
      </c>
      <c r="Y71" s="251" t="s">
        <v>997</v>
      </c>
      <c r="Z71" s="258" t="s">
        <v>998</v>
      </c>
    </row>
    <row r="72" spans="1:26" ht="72">
      <c r="A72" s="222" t="s">
        <v>217</v>
      </c>
      <c r="B72" s="222" t="s">
        <v>999</v>
      </c>
      <c r="C72" s="229" t="s">
        <v>19</v>
      </c>
      <c r="D72" s="221" t="s">
        <v>1000</v>
      </c>
      <c r="E72" s="256" t="s">
        <v>977</v>
      </c>
      <c r="F72" s="224">
        <v>43558</v>
      </c>
      <c r="G72" s="224">
        <v>43558</v>
      </c>
      <c r="H72" s="221" t="s">
        <v>1001</v>
      </c>
      <c r="I72" s="224">
        <v>44349</v>
      </c>
      <c r="J72" s="251" t="s">
        <v>1002</v>
      </c>
      <c r="K72" s="251">
        <v>44428</v>
      </c>
      <c r="L72" s="251" t="s">
        <v>1003</v>
      </c>
      <c r="M72" s="251" t="s">
        <v>50</v>
      </c>
      <c r="N72" s="255">
        <v>44333</v>
      </c>
      <c r="O72" s="255">
        <v>46159</v>
      </c>
      <c r="P72" s="252">
        <v>2983120378</v>
      </c>
      <c r="Q72" s="254" t="s">
        <v>1004</v>
      </c>
      <c r="R72" s="254" t="s">
        <v>448</v>
      </c>
      <c r="S72" s="245">
        <v>29832</v>
      </c>
      <c r="T72" s="234" t="s">
        <v>1005</v>
      </c>
      <c r="U72" s="229" t="s">
        <v>52</v>
      </c>
      <c r="V72" s="234" t="s">
        <v>1006</v>
      </c>
      <c r="W72" s="255">
        <v>36452</v>
      </c>
      <c r="X72" s="234" t="s">
        <v>1007</v>
      </c>
      <c r="Y72" s="251" t="s">
        <v>1008</v>
      </c>
      <c r="Z72" s="260" t="s">
        <v>1009</v>
      </c>
    </row>
    <row r="73" spans="1:26" ht="90">
      <c r="A73" s="222" t="s">
        <v>77</v>
      </c>
      <c r="B73" s="239" t="s">
        <v>1010</v>
      </c>
      <c r="C73" s="229" t="s">
        <v>19</v>
      </c>
      <c r="D73" s="221">
        <v>45655</v>
      </c>
      <c r="E73" s="256" t="s">
        <v>1011</v>
      </c>
      <c r="F73" s="221">
        <v>45655</v>
      </c>
      <c r="G73" s="221">
        <v>45655</v>
      </c>
      <c r="H73" s="221" t="s">
        <v>1012</v>
      </c>
      <c r="I73" s="221">
        <v>45655</v>
      </c>
      <c r="J73" s="251" t="s">
        <v>1013</v>
      </c>
      <c r="K73" s="251">
        <v>45666</v>
      </c>
      <c r="L73" s="251" t="s">
        <v>1014</v>
      </c>
      <c r="M73" s="221" t="s">
        <v>53</v>
      </c>
      <c r="N73" s="251" t="s">
        <v>1015</v>
      </c>
      <c r="O73" s="251" t="s">
        <v>1015</v>
      </c>
      <c r="P73" s="252">
        <v>3237119565</v>
      </c>
      <c r="Q73" s="254" t="s">
        <v>1016</v>
      </c>
      <c r="R73" s="254" t="s">
        <v>448</v>
      </c>
      <c r="S73" s="245">
        <v>32372</v>
      </c>
      <c r="T73" s="234" t="s">
        <v>1017</v>
      </c>
      <c r="U73" s="229" t="s">
        <v>55</v>
      </c>
      <c r="V73" s="234" t="s">
        <v>1018</v>
      </c>
      <c r="W73" s="251" t="s">
        <v>1015</v>
      </c>
      <c r="X73" s="234" t="s">
        <v>1019</v>
      </c>
      <c r="Y73" s="251" t="s">
        <v>1020</v>
      </c>
      <c r="Z73" s="258" t="s">
        <v>1021</v>
      </c>
    </row>
    <row r="74" spans="1:26" ht="108">
      <c r="A74" s="222" t="s">
        <v>217</v>
      </c>
      <c r="B74" s="222" t="s">
        <v>1022</v>
      </c>
      <c r="C74" s="229" t="s">
        <v>19</v>
      </c>
      <c r="D74" s="251" t="s">
        <v>1023</v>
      </c>
      <c r="E74" s="239" t="s">
        <v>1024</v>
      </c>
      <c r="F74" s="221">
        <v>45341</v>
      </c>
      <c r="G74" s="221">
        <v>45341</v>
      </c>
      <c r="H74" s="221" t="s">
        <v>1025</v>
      </c>
      <c r="I74" s="251">
        <v>45632</v>
      </c>
      <c r="J74" s="251" t="s">
        <v>1026</v>
      </c>
      <c r="K74" s="262">
        <v>45642</v>
      </c>
      <c r="L74" s="251" t="s">
        <v>1027</v>
      </c>
      <c r="M74" s="251" t="s">
        <v>50</v>
      </c>
      <c r="N74" s="263">
        <v>44287</v>
      </c>
      <c r="O74" s="263">
        <v>45383</v>
      </c>
      <c r="P74" s="264">
        <v>3618505672</v>
      </c>
      <c r="Q74" s="265" t="s">
        <v>1028</v>
      </c>
      <c r="R74" s="254" t="s">
        <v>448</v>
      </c>
      <c r="S74" s="266">
        <v>36186</v>
      </c>
      <c r="T74" s="265" t="s">
        <v>1029</v>
      </c>
      <c r="U74" s="229" t="s">
        <v>52</v>
      </c>
      <c r="V74" s="267" t="s">
        <v>1030</v>
      </c>
      <c r="W74" s="263">
        <v>44110</v>
      </c>
      <c r="X74" s="256" t="s">
        <v>1031</v>
      </c>
      <c r="Y74" s="268" t="s">
        <v>1032</v>
      </c>
      <c r="Z74" s="269" t="s">
        <v>1033</v>
      </c>
    </row>
    <row r="75" spans="1:26" ht="90">
      <c r="A75" s="222" t="s">
        <v>77</v>
      </c>
      <c r="B75" s="226" t="s">
        <v>1034</v>
      </c>
      <c r="C75" s="229" t="s">
        <v>19</v>
      </c>
      <c r="D75" s="263">
        <v>44839</v>
      </c>
      <c r="E75" s="256" t="s">
        <v>977</v>
      </c>
      <c r="F75" s="221">
        <v>44784</v>
      </c>
      <c r="G75" s="221">
        <v>44784</v>
      </c>
      <c r="H75" s="221" t="s">
        <v>1035</v>
      </c>
      <c r="I75" s="263">
        <v>44839</v>
      </c>
      <c r="J75" s="251" t="s">
        <v>1036</v>
      </c>
      <c r="K75" s="262">
        <v>45600</v>
      </c>
      <c r="L75" s="251" t="s">
        <v>1037</v>
      </c>
      <c r="M75" s="221" t="s">
        <v>53</v>
      </c>
      <c r="N75" s="229" t="s">
        <v>19</v>
      </c>
      <c r="O75" s="270" t="s">
        <v>1038</v>
      </c>
      <c r="P75" s="252">
        <v>2986306256</v>
      </c>
      <c r="Q75" s="225" t="s">
        <v>1039</v>
      </c>
      <c r="R75" s="254" t="s">
        <v>448</v>
      </c>
      <c r="S75" s="271">
        <v>29864</v>
      </c>
      <c r="T75" s="256" t="s">
        <v>1040</v>
      </c>
      <c r="U75" s="229" t="s">
        <v>52</v>
      </c>
      <c r="V75" s="256" t="s">
        <v>1041</v>
      </c>
      <c r="W75" s="270" t="s">
        <v>1038</v>
      </c>
      <c r="X75" s="256" t="s">
        <v>1042</v>
      </c>
      <c r="Y75" s="272" t="s">
        <v>1043</v>
      </c>
      <c r="Z75" s="269" t="s">
        <v>1044</v>
      </c>
    </row>
    <row r="76" spans="1:26" ht="162">
      <c r="A76" s="238" t="s">
        <v>77</v>
      </c>
      <c r="B76" s="238" t="s">
        <v>1045</v>
      </c>
      <c r="C76" s="229" t="s">
        <v>19</v>
      </c>
      <c r="D76" s="236" t="s">
        <v>1046</v>
      </c>
      <c r="E76" s="237" t="s">
        <v>1047</v>
      </c>
      <c r="F76" s="236" t="s">
        <v>1046</v>
      </c>
      <c r="G76" s="236" t="s">
        <v>1046</v>
      </c>
      <c r="H76" s="221" t="s">
        <v>1048</v>
      </c>
      <c r="I76" s="236" t="s">
        <v>1046</v>
      </c>
      <c r="J76" s="251" t="s">
        <v>1049</v>
      </c>
      <c r="K76" s="262">
        <v>45031</v>
      </c>
      <c r="L76" s="251" t="s">
        <v>1050</v>
      </c>
      <c r="M76" s="251" t="s">
        <v>50</v>
      </c>
      <c r="N76" s="263">
        <v>44287</v>
      </c>
      <c r="O76" s="263">
        <v>45383</v>
      </c>
      <c r="P76" s="229">
        <v>3652003157</v>
      </c>
      <c r="Q76" s="270" t="s">
        <v>1051</v>
      </c>
      <c r="R76" s="254" t="s">
        <v>448</v>
      </c>
      <c r="S76" s="273">
        <v>36521</v>
      </c>
      <c r="T76" s="274" t="s">
        <v>1052</v>
      </c>
      <c r="U76" s="229" t="s">
        <v>52</v>
      </c>
      <c r="V76" s="237" t="s">
        <v>1053</v>
      </c>
      <c r="W76" s="263">
        <v>44287</v>
      </c>
      <c r="X76" s="225" t="s">
        <v>1054</v>
      </c>
      <c r="Y76" s="275" t="s">
        <v>1055</v>
      </c>
      <c r="Z76" s="269" t="s">
        <v>1056</v>
      </c>
    </row>
    <row r="77" spans="1:26" ht="72">
      <c r="A77" s="239" t="s">
        <v>215</v>
      </c>
      <c r="B77" s="239" t="s">
        <v>1057</v>
      </c>
      <c r="C77" s="229" t="s">
        <v>19</v>
      </c>
      <c r="D77" s="221">
        <v>45184</v>
      </c>
      <c r="E77" s="256" t="s">
        <v>519</v>
      </c>
      <c r="F77" s="221">
        <v>45184</v>
      </c>
      <c r="G77" s="221">
        <v>45184</v>
      </c>
      <c r="H77" s="221" t="s">
        <v>1058</v>
      </c>
      <c r="I77" s="221">
        <v>45184</v>
      </c>
      <c r="J77" s="251" t="s">
        <v>1059</v>
      </c>
      <c r="K77" s="262">
        <v>45441</v>
      </c>
      <c r="L77" s="251" t="s">
        <v>1060</v>
      </c>
      <c r="M77" s="221" t="s">
        <v>53</v>
      </c>
      <c r="N77" s="229" t="s">
        <v>19</v>
      </c>
      <c r="O77" s="263">
        <v>44937</v>
      </c>
      <c r="P77" s="276">
        <v>3376107335</v>
      </c>
      <c r="Q77" s="225" t="s">
        <v>1061</v>
      </c>
      <c r="R77" s="254" t="s">
        <v>419</v>
      </c>
      <c r="S77" s="277">
        <v>33762</v>
      </c>
      <c r="T77" s="256" t="s">
        <v>1062</v>
      </c>
      <c r="U77" s="229" t="s">
        <v>52</v>
      </c>
      <c r="V77" s="256" t="s">
        <v>1063</v>
      </c>
      <c r="W77" s="263">
        <v>44937</v>
      </c>
      <c r="X77" s="256" t="s">
        <v>1064</v>
      </c>
      <c r="Y77" s="272" t="s">
        <v>1065</v>
      </c>
      <c r="Z77" s="269" t="s">
        <v>1066</v>
      </c>
    </row>
    <row r="78" spans="1:26" ht="90">
      <c r="A78" s="226" t="s">
        <v>77</v>
      </c>
      <c r="B78" s="222" t="s">
        <v>1067</v>
      </c>
      <c r="C78" s="229" t="s">
        <v>19</v>
      </c>
      <c r="D78" s="263">
        <v>45019</v>
      </c>
      <c r="E78" s="256" t="s">
        <v>519</v>
      </c>
      <c r="F78" s="221">
        <v>45019</v>
      </c>
      <c r="G78" s="221">
        <v>45019</v>
      </c>
      <c r="H78" s="221" t="s">
        <v>1068</v>
      </c>
      <c r="I78" s="263">
        <v>45019</v>
      </c>
      <c r="J78" s="251" t="s">
        <v>1069</v>
      </c>
      <c r="K78" s="251">
        <v>45631</v>
      </c>
      <c r="L78" s="251" t="s">
        <v>1070</v>
      </c>
      <c r="M78" s="251" t="s">
        <v>50</v>
      </c>
      <c r="N78" s="263">
        <v>44484</v>
      </c>
      <c r="O78" s="263">
        <v>45580</v>
      </c>
      <c r="P78" s="252">
        <v>3509403831</v>
      </c>
      <c r="Q78" s="225" t="s">
        <v>1071</v>
      </c>
      <c r="R78" s="254" t="s">
        <v>448</v>
      </c>
      <c r="S78" s="271">
        <v>35095</v>
      </c>
      <c r="T78" s="256" t="s">
        <v>1072</v>
      </c>
      <c r="U78" s="229" t="s">
        <v>52</v>
      </c>
      <c r="V78" s="256" t="s">
        <v>1073</v>
      </c>
      <c r="W78" s="270" t="s">
        <v>1074</v>
      </c>
      <c r="X78" s="256" t="s">
        <v>1075</v>
      </c>
      <c r="Y78" s="272" t="s">
        <v>1076</v>
      </c>
      <c r="Z78" s="269" t="s">
        <v>1077</v>
      </c>
    </row>
    <row r="79" spans="1:26" ht="72">
      <c r="A79" s="238" t="s">
        <v>84</v>
      </c>
      <c r="B79" s="238" t="s">
        <v>1078</v>
      </c>
      <c r="C79" s="229" t="s">
        <v>19</v>
      </c>
      <c r="D79" s="221">
        <v>45184</v>
      </c>
      <c r="E79" s="256" t="s">
        <v>595</v>
      </c>
      <c r="F79" s="221">
        <v>45184</v>
      </c>
      <c r="G79" s="221">
        <v>45184</v>
      </c>
      <c r="H79" s="221" t="s">
        <v>1058</v>
      </c>
      <c r="I79" s="221">
        <v>45184</v>
      </c>
      <c r="J79" s="251" t="s">
        <v>1059</v>
      </c>
      <c r="K79" s="274"/>
      <c r="L79" s="274"/>
      <c r="M79" s="221" t="s">
        <v>53</v>
      </c>
      <c r="N79" s="229" t="s">
        <v>19</v>
      </c>
      <c r="O79" s="270" t="s">
        <v>1079</v>
      </c>
      <c r="P79" s="252">
        <v>2613403857</v>
      </c>
      <c r="Q79" s="225" t="s">
        <v>1080</v>
      </c>
      <c r="R79" s="254" t="s">
        <v>419</v>
      </c>
      <c r="S79" s="271">
        <v>26135</v>
      </c>
      <c r="T79" s="256" t="s">
        <v>1081</v>
      </c>
      <c r="U79" s="229" t="s">
        <v>52</v>
      </c>
      <c r="V79" s="256" t="s">
        <v>1082</v>
      </c>
      <c r="W79" s="270" t="s">
        <v>1079</v>
      </c>
      <c r="X79" s="256" t="s">
        <v>1083</v>
      </c>
      <c r="Y79" s="272" t="s">
        <v>1084</v>
      </c>
      <c r="Z79" s="269" t="s">
        <v>1085</v>
      </c>
    </row>
    <row r="80" spans="1:26" ht="72">
      <c r="A80" s="238" t="s">
        <v>77</v>
      </c>
      <c r="B80" s="238" t="s">
        <v>1086</v>
      </c>
      <c r="C80" s="229" t="s">
        <v>19</v>
      </c>
      <c r="D80" s="221">
        <v>44984</v>
      </c>
      <c r="E80" s="256" t="s">
        <v>989</v>
      </c>
      <c r="F80" s="221">
        <v>44984</v>
      </c>
      <c r="G80" s="221">
        <v>44984</v>
      </c>
      <c r="H80" s="221" t="s">
        <v>1087</v>
      </c>
      <c r="I80" s="221">
        <v>44984</v>
      </c>
      <c r="J80" s="251" t="s">
        <v>1088</v>
      </c>
      <c r="K80" s="262">
        <v>45666</v>
      </c>
      <c r="L80" s="251" t="s">
        <v>1014</v>
      </c>
      <c r="M80" s="251" t="s">
        <v>50</v>
      </c>
      <c r="N80" s="263">
        <v>43661</v>
      </c>
      <c r="O80" s="263">
        <v>44757</v>
      </c>
      <c r="P80" s="229">
        <v>3170015915</v>
      </c>
      <c r="Q80" s="225" t="s">
        <v>1089</v>
      </c>
      <c r="R80" s="254" t="s">
        <v>448</v>
      </c>
      <c r="S80" s="271">
        <v>31691</v>
      </c>
      <c r="T80" s="256" t="s">
        <v>1090</v>
      </c>
      <c r="U80" s="229" t="s">
        <v>52</v>
      </c>
      <c r="V80" s="256" t="s">
        <v>1091</v>
      </c>
      <c r="W80" s="270" t="s">
        <v>1092</v>
      </c>
      <c r="X80" s="256" t="s">
        <v>1093</v>
      </c>
      <c r="Y80" s="278" t="s">
        <v>1094</v>
      </c>
      <c r="Z80" s="269" t="s">
        <v>1095</v>
      </c>
    </row>
    <row r="81" spans="1:26" ht="108">
      <c r="A81" s="222" t="s">
        <v>77</v>
      </c>
      <c r="B81" s="222" t="s">
        <v>1096</v>
      </c>
      <c r="C81" s="229" t="s">
        <v>19</v>
      </c>
      <c r="D81" s="221" t="s">
        <v>1097</v>
      </c>
      <c r="E81" s="265" t="s">
        <v>609</v>
      </c>
      <c r="F81" s="263">
        <v>45068</v>
      </c>
      <c r="G81" s="221">
        <v>45652</v>
      </c>
      <c r="H81" s="221" t="s">
        <v>1098</v>
      </c>
      <c r="I81" s="221">
        <v>45652</v>
      </c>
      <c r="J81" s="251" t="s">
        <v>1099</v>
      </c>
      <c r="K81" s="251">
        <v>45423</v>
      </c>
      <c r="L81" s="251" t="s">
        <v>1100</v>
      </c>
      <c r="M81" s="221" t="s">
        <v>53</v>
      </c>
      <c r="N81" s="229" t="s">
        <v>19</v>
      </c>
      <c r="O81" s="263">
        <v>44616</v>
      </c>
      <c r="P81" s="279" t="s">
        <v>1101</v>
      </c>
      <c r="Q81" s="225" t="s">
        <v>1102</v>
      </c>
      <c r="R81" s="254" t="s">
        <v>448</v>
      </c>
      <c r="S81" s="221">
        <v>36103</v>
      </c>
      <c r="T81" s="221" t="s">
        <v>1103</v>
      </c>
      <c r="U81" s="229" t="s">
        <v>52</v>
      </c>
      <c r="V81" s="265" t="s">
        <v>1104</v>
      </c>
      <c r="W81" s="263">
        <v>44616</v>
      </c>
      <c r="X81" s="221" t="s">
        <v>1105</v>
      </c>
      <c r="Y81" s="268" t="s">
        <v>1106</v>
      </c>
      <c r="Z81" s="269" t="s">
        <v>1107</v>
      </c>
    </row>
    <row r="82" spans="1:26" ht="72">
      <c r="A82" s="238" t="s">
        <v>77</v>
      </c>
      <c r="B82" s="238" t="s">
        <v>1108</v>
      </c>
      <c r="C82" s="226" t="s">
        <v>19</v>
      </c>
      <c r="D82" s="221">
        <v>45679</v>
      </c>
      <c r="E82" s="256" t="s">
        <v>989</v>
      </c>
      <c r="F82" s="221">
        <v>45679</v>
      </c>
      <c r="G82" s="221">
        <v>45679</v>
      </c>
      <c r="H82" s="221" t="s">
        <v>1109</v>
      </c>
      <c r="I82" s="221">
        <v>45679</v>
      </c>
      <c r="J82" s="251" t="s">
        <v>1110</v>
      </c>
      <c r="K82" s="221">
        <v>42217</v>
      </c>
      <c r="L82" s="251" t="s">
        <v>1111</v>
      </c>
      <c r="M82" s="221" t="s">
        <v>53</v>
      </c>
      <c r="N82" s="226" t="s">
        <v>19</v>
      </c>
      <c r="O82" s="224">
        <v>44936</v>
      </c>
      <c r="P82" s="229">
        <v>2884118333</v>
      </c>
      <c r="Q82" s="226" t="s">
        <v>1112</v>
      </c>
      <c r="R82" s="225" t="s">
        <v>448</v>
      </c>
      <c r="S82" s="271">
        <v>28842</v>
      </c>
      <c r="T82" s="225" t="s">
        <v>1113</v>
      </c>
      <c r="U82" s="226" t="s">
        <v>52</v>
      </c>
      <c r="V82" s="225" t="s">
        <v>1114</v>
      </c>
      <c r="W82" s="224">
        <v>44936</v>
      </c>
      <c r="X82" s="256" t="s">
        <v>1115</v>
      </c>
      <c r="Y82" s="280" t="s">
        <v>1116</v>
      </c>
      <c r="Z82" s="269" t="s">
        <v>1117</v>
      </c>
    </row>
    <row r="83" spans="1:26" ht="72">
      <c r="A83" s="226" t="s">
        <v>217</v>
      </c>
      <c r="B83" s="239" t="s">
        <v>1118</v>
      </c>
      <c r="C83" s="229" t="s">
        <v>19</v>
      </c>
      <c r="D83" s="281">
        <v>45425</v>
      </c>
      <c r="E83" s="282" t="s">
        <v>595</v>
      </c>
      <c r="F83" s="283">
        <v>45425</v>
      </c>
      <c r="G83" s="283">
        <v>45425</v>
      </c>
      <c r="H83" s="221" t="s">
        <v>1119</v>
      </c>
      <c r="I83" s="284">
        <v>45667</v>
      </c>
      <c r="J83" s="251" t="s">
        <v>1120</v>
      </c>
      <c r="K83" s="285"/>
      <c r="L83" s="285"/>
      <c r="M83" s="283" t="s">
        <v>53</v>
      </c>
      <c r="N83" s="229" t="s">
        <v>19</v>
      </c>
      <c r="O83" s="281">
        <v>44628</v>
      </c>
      <c r="P83" s="264">
        <v>3590508413</v>
      </c>
      <c r="Q83" s="286" t="s">
        <v>1121</v>
      </c>
      <c r="R83" s="287" t="s">
        <v>448</v>
      </c>
      <c r="S83" s="288">
        <v>35906</v>
      </c>
      <c r="T83" s="289" t="s">
        <v>1122</v>
      </c>
      <c r="U83" s="290" t="s">
        <v>52</v>
      </c>
      <c r="V83" s="291" t="s">
        <v>1123</v>
      </c>
      <c r="W83" s="281">
        <v>44628</v>
      </c>
      <c r="X83" s="282" t="s">
        <v>1124</v>
      </c>
      <c r="Y83" s="292" t="s">
        <v>1125</v>
      </c>
      <c r="Z83" s="269" t="s">
        <v>1126</v>
      </c>
    </row>
    <row r="84" spans="1:26" ht="72">
      <c r="A84" s="222" t="s">
        <v>217</v>
      </c>
      <c r="B84" s="222" t="s">
        <v>1127</v>
      </c>
      <c r="C84" s="229" t="s">
        <v>19</v>
      </c>
      <c r="D84" s="274" t="s">
        <v>1128</v>
      </c>
      <c r="E84" s="239" t="s">
        <v>755</v>
      </c>
      <c r="F84" s="221">
        <v>44788</v>
      </c>
      <c r="G84" s="221">
        <v>45456</v>
      </c>
      <c r="H84" s="221" t="s">
        <v>1129</v>
      </c>
      <c r="I84" s="262">
        <v>45727</v>
      </c>
      <c r="J84" s="251" t="s">
        <v>1130</v>
      </c>
      <c r="K84" s="262">
        <v>45631</v>
      </c>
      <c r="L84" s="251" t="s">
        <v>1070</v>
      </c>
      <c r="M84" s="251" t="s">
        <v>50</v>
      </c>
      <c r="N84" s="263">
        <v>43631</v>
      </c>
      <c r="O84" s="263">
        <v>44727</v>
      </c>
      <c r="P84" s="264">
        <v>3381118955</v>
      </c>
      <c r="Q84" s="286" t="s">
        <v>1131</v>
      </c>
      <c r="R84" s="254" t="s">
        <v>448</v>
      </c>
      <c r="S84" s="266">
        <v>33812</v>
      </c>
      <c r="T84" s="265" t="s">
        <v>1132</v>
      </c>
      <c r="U84" s="229" t="s">
        <v>52</v>
      </c>
      <c r="V84" s="265" t="s">
        <v>1133</v>
      </c>
      <c r="W84" s="263">
        <v>44362</v>
      </c>
      <c r="X84" s="256" t="s">
        <v>1134</v>
      </c>
      <c r="Y84" s="268" t="s">
        <v>1135</v>
      </c>
      <c r="Z84" s="269" t="s">
        <v>1136</v>
      </c>
    </row>
    <row r="85" spans="1:26" ht="72">
      <c r="A85" s="226" t="s">
        <v>267</v>
      </c>
      <c r="B85" s="226" t="s">
        <v>1137</v>
      </c>
      <c r="C85" s="229" t="s">
        <v>19</v>
      </c>
      <c r="D85" s="221">
        <v>45229</v>
      </c>
      <c r="E85" s="225" t="s">
        <v>1138</v>
      </c>
      <c r="F85" s="221">
        <v>45229</v>
      </c>
      <c r="G85" s="221">
        <v>45229</v>
      </c>
      <c r="H85" s="221" t="s">
        <v>1139</v>
      </c>
      <c r="I85" s="221">
        <v>45229</v>
      </c>
      <c r="J85" s="251" t="s">
        <v>1140</v>
      </c>
      <c r="K85" s="262">
        <v>45385</v>
      </c>
      <c r="L85" s="251" t="s">
        <v>868</v>
      </c>
      <c r="M85" s="221" t="s">
        <v>53</v>
      </c>
      <c r="N85" s="229" t="s">
        <v>19</v>
      </c>
      <c r="O85" s="293" t="s">
        <v>1141</v>
      </c>
      <c r="P85" s="294">
        <v>3022513517</v>
      </c>
      <c r="Q85" s="295" t="s">
        <v>1142</v>
      </c>
      <c r="R85" s="254" t="s">
        <v>448</v>
      </c>
      <c r="S85" s="296">
        <v>30226</v>
      </c>
      <c r="T85" s="297" t="s">
        <v>1143</v>
      </c>
      <c r="U85" s="229" t="s">
        <v>52</v>
      </c>
      <c r="V85" s="297" t="s">
        <v>1144</v>
      </c>
      <c r="W85" s="293" t="s">
        <v>1141</v>
      </c>
      <c r="X85" s="298" t="s">
        <v>1145</v>
      </c>
      <c r="Y85" s="299" t="s">
        <v>1146</v>
      </c>
      <c r="Z85" s="269" t="s">
        <v>1147</v>
      </c>
    </row>
    <row r="86" spans="1:26" ht="54">
      <c r="A86" s="222" t="s">
        <v>267</v>
      </c>
      <c r="B86" s="222" t="s">
        <v>1148</v>
      </c>
      <c r="C86" s="229" t="s">
        <v>19</v>
      </c>
      <c r="D86" s="262" t="s">
        <v>1149</v>
      </c>
      <c r="E86" s="265" t="s">
        <v>977</v>
      </c>
      <c r="F86" s="221">
        <v>45253</v>
      </c>
      <c r="G86" s="221">
        <v>45253</v>
      </c>
      <c r="H86" s="221" t="s">
        <v>1150</v>
      </c>
      <c r="I86" s="251">
        <v>45253</v>
      </c>
      <c r="J86" s="251" t="s">
        <v>1151</v>
      </c>
      <c r="K86" s="262">
        <v>45445</v>
      </c>
      <c r="L86" s="251" t="s">
        <v>933</v>
      </c>
      <c r="M86" s="221" t="s">
        <v>53</v>
      </c>
      <c r="N86" s="229" t="s">
        <v>19</v>
      </c>
      <c r="O86" s="263">
        <v>44699</v>
      </c>
      <c r="P86" s="264">
        <v>3213417977</v>
      </c>
      <c r="Q86" s="295" t="s">
        <v>1152</v>
      </c>
      <c r="R86" s="254" t="s">
        <v>448</v>
      </c>
      <c r="S86" s="266">
        <v>32135</v>
      </c>
      <c r="T86" s="265" t="s">
        <v>1153</v>
      </c>
      <c r="U86" s="229" t="s">
        <v>52</v>
      </c>
      <c r="V86" s="265" t="s">
        <v>1154</v>
      </c>
      <c r="W86" s="263">
        <v>44699</v>
      </c>
      <c r="X86" s="265" t="s">
        <v>1155</v>
      </c>
      <c r="Y86" s="268" t="s">
        <v>1156</v>
      </c>
      <c r="Z86" s="269" t="s">
        <v>1157</v>
      </c>
    </row>
    <row r="87" spans="1:26" s="327" customFormat="1" ht="54">
      <c r="A87" s="171" t="s">
        <v>217</v>
      </c>
      <c r="B87" s="165" t="s">
        <v>409</v>
      </c>
      <c r="C87" s="305"/>
      <c r="D87" s="19" t="s">
        <v>1267</v>
      </c>
      <c r="E87" s="19" t="s">
        <v>1268</v>
      </c>
      <c r="F87" s="30">
        <v>45740</v>
      </c>
      <c r="G87" s="30">
        <v>45740</v>
      </c>
      <c r="H87" s="19" t="s">
        <v>1269</v>
      </c>
      <c r="I87" s="30">
        <v>45740</v>
      </c>
      <c r="J87" s="19" t="s">
        <v>1269</v>
      </c>
      <c r="K87" s="30">
        <v>45632</v>
      </c>
      <c r="L87" s="19" t="s">
        <v>1270</v>
      </c>
      <c r="M87" s="19" t="s">
        <v>567</v>
      </c>
      <c r="N87" s="19" t="s">
        <v>427</v>
      </c>
      <c r="O87" s="19" t="s">
        <v>427</v>
      </c>
      <c r="P87" s="19">
        <v>3534110451</v>
      </c>
      <c r="Q87" s="19" t="s">
        <v>1271</v>
      </c>
      <c r="R87" s="19" t="s">
        <v>448</v>
      </c>
      <c r="S87" s="30">
        <v>35342</v>
      </c>
      <c r="T87" s="19" t="s">
        <v>1272</v>
      </c>
      <c r="U87" s="19" t="s">
        <v>52</v>
      </c>
      <c r="V87" s="19" t="s">
        <v>738</v>
      </c>
      <c r="W87" s="30">
        <v>45275</v>
      </c>
      <c r="X87" s="19" t="s">
        <v>1273</v>
      </c>
      <c r="Y87" s="19" t="s">
        <v>1274</v>
      </c>
      <c r="Z87" s="19" t="s">
        <v>1275</v>
      </c>
    </row>
    <row r="88" spans="1:26" ht="54">
      <c r="A88" s="116" t="s">
        <v>267</v>
      </c>
      <c r="B88" s="328" t="s">
        <v>1284</v>
      </c>
      <c r="C88" s="124"/>
      <c r="D88" s="16">
        <v>45757</v>
      </c>
      <c r="E88" s="19" t="s">
        <v>1292</v>
      </c>
      <c r="F88" s="30">
        <v>45596</v>
      </c>
      <c r="G88" s="30">
        <v>45596</v>
      </c>
      <c r="H88" s="19" t="s">
        <v>1293</v>
      </c>
      <c r="I88" s="30">
        <v>45757</v>
      </c>
      <c r="J88" s="19" t="s">
        <v>207</v>
      </c>
      <c r="K88" s="30">
        <v>37587</v>
      </c>
      <c r="L88" s="19" t="s">
        <v>1294</v>
      </c>
      <c r="M88" s="19" t="s">
        <v>53</v>
      </c>
      <c r="N88" s="19" t="s">
        <v>54</v>
      </c>
      <c r="O88" s="15" t="s">
        <v>54</v>
      </c>
      <c r="P88" s="15">
        <v>3048025011</v>
      </c>
      <c r="Q88" s="200" t="s">
        <v>1295</v>
      </c>
      <c r="R88" s="19" t="s">
        <v>51</v>
      </c>
      <c r="S88" s="16">
        <v>30481</v>
      </c>
      <c r="T88" s="19" t="s">
        <v>1296</v>
      </c>
      <c r="U88" s="15" t="s">
        <v>52</v>
      </c>
      <c r="V88" s="19" t="s">
        <v>1300</v>
      </c>
      <c r="W88" s="30">
        <v>37194</v>
      </c>
      <c r="X88" s="19" t="s">
        <v>1297</v>
      </c>
      <c r="Y88" s="19" t="s">
        <v>1298</v>
      </c>
      <c r="Z88" s="200" t="s">
        <v>1299</v>
      </c>
    </row>
    <row r="89" spans="1:26" ht="72">
      <c r="A89" s="145" t="s">
        <v>77</v>
      </c>
      <c r="B89" s="328" t="s">
        <v>1290</v>
      </c>
      <c r="C89" s="124"/>
      <c r="D89" s="16">
        <v>45762</v>
      </c>
      <c r="E89" s="19" t="s">
        <v>1307</v>
      </c>
      <c r="F89" s="30">
        <v>45762</v>
      </c>
      <c r="G89" s="30">
        <v>45762</v>
      </c>
      <c r="H89" s="19">
        <v>106</v>
      </c>
      <c r="I89" s="30">
        <v>45762</v>
      </c>
      <c r="J89" s="19" t="s">
        <v>1308</v>
      </c>
      <c r="K89" s="30">
        <v>45412</v>
      </c>
      <c r="L89" s="19" t="s">
        <v>1309</v>
      </c>
      <c r="M89" s="19" t="s">
        <v>53</v>
      </c>
      <c r="N89" s="19" t="s">
        <v>54</v>
      </c>
      <c r="O89" s="15" t="s">
        <v>54</v>
      </c>
      <c r="P89" s="15">
        <v>3225121419</v>
      </c>
      <c r="Q89" s="200" t="s">
        <v>1310</v>
      </c>
      <c r="R89" s="19" t="s">
        <v>51</v>
      </c>
      <c r="S89" s="16">
        <v>32252</v>
      </c>
      <c r="T89" s="19" t="s">
        <v>1311</v>
      </c>
      <c r="U89" s="15" t="s">
        <v>52</v>
      </c>
      <c r="V89" s="19" t="s">
        <v>1312</v>
      </c>
      <c r="W89" s="30">
        <v>44788</v>
      </c>
      <c r="X89" s="19" t="s">
        <v>1313</v>
      </c>
      <c r="Y89" s="19" t="s">
        <v>1314</v>
      </c>
      <c r="Z89" s="200" t="s">
        <v>1315</v>
      </c>
    </row>
    <row r="90" spans="1:26" ht="72">
      <c r="A90" s="145" t="s">
        <v>90</v>
      </c>
      <c r="B90" s="328" t="s">
        <v>1206</v>
      </c>
      <c r="C90" s="124"/>
      <c r="D90" s="16">
        <v>45749</v>
      </c>
      <c r="E90" s="19" t="s">
        <v>1316</v>
      </c>
      <c r="F90" s="30">
        <v>45665</v>
      </c>
      <c r="G90" s="30">
        <v>45665</v>
      </c>
      <c r="H90" s="19">
        <v>8</v>
      </c>
      <c r="I90" s="30">
        <v>45748</v>
      </c>
      <c r="J90" s="19" t="s">
        <v>1385</v>
      </c>
      <c r="K90" s="30">
        <v>44552</v>
      </c>
      <c r="L90" s="19" t="s">
        <v>1386</v>
      </c>
      <c r="M90" s="19" t="s">
        <v>53</v>
      </c>
      <c r="N90" s="19" t="s">
        <v>54</v>
      </c>
      <c r="O90" s="15" t="s">
        <v>54</v>
      </c>
      <c r="P90" s="15">
        <v>3456816316</v>
      </c>
      <c r="Q90" s="200" t="s">
        <v>1317</v>
      </c>
      <c r="R90" s="19" t="s">
        <v>51</v>
      </c>
      <c r="S90" s="16">
        <v>34569</v>
      </c>
      <c r="T90" s="19" t="s">
        <v>1318</v>
      </c>
      <c r="U90" s="15" t="s">
        <v>52</v>
      </c>
      <c r="V90" s="19" t="s">
        <v>1316</v>
      </c>
      <c r="W90" s="30">
        <v>45664</v>
      </c>
      <c r="X90" s="19" t="s">
        <v>1387</v>
      </c>
      <c r="Y90" s="19" t="s">
        <v>1319</v>
      </c>
      <c r="Z90" s="200" t="s">
        <v>1320</v>
      </c>
    </row>
    <row r="91" spans="1:26" ht="72">
      <c r="A91" s="145" t="s">
        <v>90</v>
      </c>
      <c r="B91" s="328" t="s">
        <v>1340</v>
      </c>
      <c r="C91" s="124"/>
      <c r="D91" s="16">
        <v>45776</v>
      </c>
      <c r="E91" s="19" t="s">
        <v>1342</v>
      </c>
      <c r="F91" s="30">
        <v>45596</v>
      </c>
      <c r="G91" s="30">
        <v>45596</v>
      </c>
      <c r="H91" s="19" t="s">
        <v>1293</v>
      </c>
      <c r="I91" s="30">
        <v>45776</v>
      </c>
      <c r="J91" s="19" t="s">
        <v>1343</v>
      </c>
      <c r="K91" s="30">
        <v>43824</v>
      </c>
      <c r="L91" s="19" t="s">
        <v>425</v>
      </c>
      <c r="M91" s="19" t="s">
        <v>53</v>
      </c>
      <c r="N91" s="19" t="s">
        <v>54</v>
      </c>
      <c r="O91" s="15" t="s">
        <v>54</v>
      </c>
      <c r="P91" s="15">
        <v>3287213256</v>
      </c>
      <c r="Q91" s="200" t="s">
        <v>1344</v>
      </c>
      <c r="R91" s="19" t="s">
        <v>448</v>
      </c>
      <c r="S91" s="16">
        <v>32873</v>
      </c>
      <c r="T91" s="19" t="s">
        <v>743</v>
      </c>
      <c r="U91" s="15" t="s">
        <v>52</v>
      </c>
      <c r="V91" s="30" t="s">
        <v>1345</v>
      </c>
      <c r="W91" s="30">
        <v>45596</v>
      </c>
      <c r="X91" s="19" t="s">
        <v>1346</v>
      </c>
      <c r="Y91" s="19" t="s">
        <v>1347</v>
      </c>
      <c r="Z91" s="200" t="s">
        <v>1348</v>
      </c>
    </row>
    <row r="92" spans="1:26" ht="72">
      <c r="A92" s="145" t="s">
        <v>90</v>
      </c>
      <c r="B92" s="328" t="s">
        <v>1341</v>
      </c>
      <c r="C92" s="124"/>
      <c r="D92" s="16">
        <v>45776</v>
      </c>
      <c r="E92" s="19" t="s">
        <v>1349</v>
      </c>
      <c r="F92" s="30">
        <v>45672</v>
      </c>
      <c r="G92" s="30">
        <v>45672</v>
      </c>
      <c r="H92" s="19" t="s">
        <v>1350</v>
      </c>
      <c r="I92" s="30">
        <v>45776</v>
      </c>
      <c r="J92" s="19" t="s">
        <v>1343</v>
      </c>
      <c r="K92" s="30">
        <v>41703</v>
      </c>
      <c r="L92" s="19" t="s">
        <v>1109</v>
      </c>
      <c r="M92" s="19" t="s">
        <v>53</v>
      </c>
      <c r="N92" s="19" t="s">
        <v>54</v>
      </c>
      <c r="O92" s="15" t="s">
        <v>54</v>
      </c>
      <c r="P92" s="15">
        <v>325119297</v>
      </c>
      <c r="Q92" s="200" t="s">
        <v>1351</v>
      </c>
      <c r="R92" s="19" t="s">
        <v>448</v>
      </c>
      <c r="S92" s="16">
        <v>32552</v>
      </c>
      <c r="T92" s="19" t="s">
        <v>1352</v>
      </c>
      <c r="U92" s="15" t="s">
        <v>52</v>
      </c>
      <c r="V92" s="30" t="s">
        <v>1349</v>
      </c>
      <c r="W92" s="30">
        <v>45672</v>
      </c>
      <c r="X92" s="19" t="s">
        <v>1353</v>
      </c>
      <c r="Y92" s="19" t="s">
        <v>1354</v>
      </c>
      <c r="Z92" s="200" t="s">
        <v>1355</v>
      </c>
    </row>
    <row r="93" spans="1:26" ht="54">
      <c r="A93" s="125" t="s">
        <v>90</v>
      </c>
      <c r="B93" s="125" t="s">
        <v>1330</v>
      </c>
      <c r="C93" s="305"/>
      <c r="D93" s="30">
        <v>45772</v>
      </c>
      <c r="E93" s="19" t="s">
        <v>1358</v>
      </c>
      <c r="F93" s="30">
        <v>45717</v>
      </c>
      <c r="G93" s="30">
        <v>45717</v>
      </c>
      <c r="H93" s="19" t="s">
        <v>1359</v>
      </c>
      <c r="I93" s="345"/>
      <c r="J93" s="346"/>
      <c r="K93" s="30">
        <v>39457</v>
      </c>
      <c r="L93" s="19" t="s">
        <v>1360</v>
      </c>
      <c r="M93" s="19" t="s">
        <v>53</v>
      </c>
      <c r="N93" s="19" t="s">
        <v>54</v>
      </c>
      <c r="O93" s="19" t="s">
        <v>54</v>
      </c>
      <c r="P93" s="19">
        <v>3229420494</v>
      </c>
      <c r="Q93" s="19" t="s">
        <v>1361</v>
      </c>
      <c r="R93" s="19" t="s">
        <v>448</v>
      </c>
      <c r="S93" s="30">
        <v>32295</v>
      </c>
      <c r="T93" s="19" t="s">
        <v>1362</v>
      </c>
      <c r="U93" s="19" t="s">
        <v>52</v>
      </c>
      <c r="V93" s="19" t="s">
        <v>1358</v>
      </c>
      <c r="W93" s="30">
        <v>45716</v>
      </c>
      <c r="X93" s="19" t="s">
        <v>1363</v>
      </c>
      <c r="Y93" s="19" t="s">
        <v>1364</v>
      </c>
      <c r="Z93" s="19" t="s">
        <v>1365</v>
      </c>
    </row>
    <row r="94" spans="1:26" ht="72">
      <c r="A94" s="125" t="s">
        <v>90</v>
      </c>
      <c r="B94" s="125" t="s">
        <v>614</v>
      </c>
      <c r="C94" s="305"/>
      <c r="D94" s="30">
        <v>45772</v>
      </c>
      <c r="E94" s="19" t="s">
        <v>1366</v>
      </c>
      <c r="F94" s="30">
        <v>45370</v>
      </c>
      <c r="G94" s="30">
        <v>45370</v>
      </c>
      <c r="H94" s="19" t="s">
        <v>615</v>
      </c>
      <c r="I94" s="345"/>
      <c r="J94" s="346"/>
      <c r="K94" s="30">
        <v>45352</v>
      </c>
      <c r="L94" s="19" t="s">
        <v>1367</v>
      </c>
      <c r="M94" s="19" t="s">
        <v>53</v>
      </c>
      <c r="N94" s="19" t="s">
        <v>54</v>
      </c>
      <c r="O94" s="19" t="s">
        <v>54</v>
      </c>
      <c r="P94" s="19">
        <v>3226815576</v>
      </c>
      <c r="Q94" s="19">
        <v>7668077</v>
      </c>
      <c r="R94" s="19" t="s">
        <v>51</v>
      </c>
      <c r="S94" s="30">
        <v>32269</v>
      </c>
      <c r="T94" s="19" t="s">
        <v>1368</v>
      </c>
      <c r="U94" s="19" t="s">
        <v>52</v>
      </c>
      <c r="V94" s="19" t="s">
        <v>1366</v>
      </c>
      <c r="W94" s="30">
        <v>45369</v>
      </c>
      <c r="X94" s="19" t="s">
        <v>1369</v>
      </c>
      <c r="Y94" s="19" t="s">
        <v>1370</v>
      </c>
      <c r="Z94" s="19" t="s">
        <v>1371</v>
      </c>
    </row>
    <row r="95" spans="1:26" ht="54">
      <c r="A95" s="125" t="s">
        <v>90</v>
      </c>
      <c r="B95" s="125" t="s">
        <v>1331</v>
      </c>
      <c r="C95" s="143"/>
      <c r="D95" s="30">
        <v>45772</v>
      </c>
      <c r="E95" s="19" t="s">
        <v>1372</v>
      </c>
      <c r="F95" s="16">
        <v>45710</v>
      </c>
      <c r="G95" s="30">
        <v>45710</v>
      </c>
      <c r="H95" s="19" t="s">
        <v>1373</v>
      </c>
      <c r="I95" s="346"/>
      <c r="J95" s="346"/>
      <c r="K95" s="30">
        <v>45667</v>
      </c>
      <c r="L95" s="19" t="s">
        <v>1374</v>
      </c>
      <c r="M95" s="19" t="s">
        <v>53</v>
      </c>
      <c r="N95" s="19" t="s">
        <v>54</v>
      </c>
      <c r="O95" s="15" t="s">
        <v>54</v>
      </c>
      <c r="P95" s="15">
        <v>3581806313</v>
      </c>
      <c r="Q95" s="15" t="s">
        <v>1375</v>
      </c>
      <c r="R95" s="19" t="s">
        <v>448</v>
      </c>
      <c r="S95" s="16">
        <v>35819</v>
      </c>
      <c r="T95" s="19" t="s">
        <v>1376</v>
      </c>
      <c r="U95" s="15" t="s">
        <v>52</v>
      </c>
      <c r="V95" s="19" t="s">
        <v>1372</v>
      </c>
      <c r="W95" s="16">
        <v>45712</v>
      </c>
      <c r="X95" s="15" t="s">
        <v>1377</v>
      </c>
      <c r="Y95" s="19" t="s">
        <v>1378</v>
      </c>
      <c r="Z95" s="15" t="s">
        <v>1379</v>
      </c>
    </row>
    <row r="96" spans="1:26" ht="54">
      <c r="A96" s="145" t="s">
        <v>274</v>
      </c>
      <c r="B96" s="15" t="s">
        <v>319</v>
      </c>
      <c r="C96" s="110"/>
      <c r="D96" s="16">
        <v>45772</v>
      </c>
      <c r="E96" s="19" t="s">
        <v>595</v>
      </c>
      <c r="F96" s="16">
        <v>45284</v>
      </c>
      <c r="G96" s="197">
        <v>45284</v>
      </c>
      <c r="H96" s="19" t="s">
        <v>701</v>
      </c>
      <c r="I96" s="197">
        <v>45754</v>
      </c>
      <c r="J96" s="19" t="s">
        <v>1380</v>
      </c>
      <c r="K96" s="30">
        <v>45528</v>
      </c>
      <c r="L96" s="19" t="s">
        <v>703</v>
      </c>
      <c r="M96" s="19" t="s">
        <v>53</v>
      </c>
      <c r="N96" s="19" t="s">
        <v>54</v>
      </c>
      <c r="O96" s="15" t="s">
        <v>54</v>
      </c>
      <c r="P96" s="15">
        <v>3214318789</v>
      </c>
      <c r="Q96" s="200" t="s">
        <v>704</v>
      </c>
      <c r="R96" s="19" t="s">
        <v>419</v>
      </c>
      <c r="S96" s="16">
        <v>32382</v>
      </c>
      <c r="T96" s="19" t="s">
        <v>705</v>
      </c>
      <c r="U96" s="15" t="s">
        <v>52</v>
      </c>
      <c r="V96" s="19" t="s">
        <v>706</v>
      </c>
      <c r="W96" s="16">
        <v>44773</v>
      </c>
      <c r="X96" s="19" t="s">
        <v>707</v>
      </c>
      <c r="Y96" s="19" t="s">
        <v>708</v>
      </c>
      <c r="Z96" s="200" t="s">
        <v>709</v>
      </c>
    </row>
    <row r="97" spans="1:26" ht="90">
      <c r="A97" s="125" t="s">
        <v>90</v>
      </c>
      <c r="B97" s="125" t="s">
        <v>1335</v>
      </c>
      <c r="C97" s="239"/>
      <c r="D97" s="15"/>
      <c r="E97" s="19" t="s">
        <v>1388</v>
      </c>
      <c r="F97" s="16">
        <v>45682</v>
      </c>
      <c r="G97" s="30">
        <v>45682</v>
      </c>
      <c r="H97" s="19">
        <v>26</v>
      </c>
      <c r="I97" s="221">
        <v>45764</v>
      </c>
      <c r="J97" s="225" t="s">
        <v>1389</v>
      </c>
      <c r="K97" s="30">
        <v>45712</v>
      </c>
      <c r="L97" s="19" t="s">
        <v>1390</v>
      </c>
      <c r="M97" s="19" t="s">
        <v>1391</v>
      </c>
      <c r="N97" s="19"/>
      <c r="O97" s="15"/>
      <c r="P97" s="15"/>
      <c r="Q97" s="15" t="s">
        <v>1392</v>
      </c>
      <c r="R97" s="19" t="s">
        <v>51</v>
      </c>
      <c r="S97" s="16">
        <v>33178</v>
      </c>
      <c r="T97" s="19" t="s">
        <v>1393</v>
      </c>
      <c r="U97" s="15" t="s">
        <v>52</v>
      </c>
      <c r="V97" s="19" t="s">
        <v>1394</v>
      </c>
      <c r="W97" s="16">
        <v>45684</v>
      </c>
      <c r="X97" s="19" t="s">
        <v>1395</v>
      </c>
      <c r="Y97" s="19" t="s">
        <v>1396</v>
      </c>
      <c r="Z97" s="200" t="s">
        <v>1397</v>
      </c>
    </row>
    <row r="98" spans="1:26" ht="54">
      <c r="A98" s="125" t="s">
        <v>89</v>
      </c>
      <c r="B98" s="125" t="s">
        <v>1398</v>
      </c>
      <c r="C98" s="239"/>
      <c r="D98" s="16">
        <v>45783</v>
      </c>
      <c r="E98" s="19" t="s">
        <v>905</v>
      </c>
      <c r="F98" s="16">
        <v>45783</v>
      </c>
      <c r="G98" s="345"/>
      <c r="H98" s="346"/>
      <c r="I98" s="345"/>
      <c r="J98" s="346"/>
      <c r="K98" s="30">
        <v>45398</v>
      </c>
      <c r="L98" s="19" t="s">
        <v>1401</v>
      </c>
      <c r="M98" s="19" t="s">
        <v>53</v>
      </c>
      <c r="N98" s="19"/>
      <c r="O98" s="15"/>
      <c r="P98" s="15">
        <v>3015019171</v>
      </c>
      <c r="Q98" s="15" t="s">
        <v>1402</v>
      </c>
      <c r="R98" s="19" t="s">
        <v>51</v>
      </c>
      <c r="S98" s="16">
        <v>30151</v>
      </c>
      <c r="T98" s="19" t="s">
        <v>1403</v>
      </c>
      <c r="U98" s="15" t="s">
        <v>52</v>
      </c>
      <c r="V98" s="19" t="s">
        <v>1404</v>
      </c>
      <c r="W98" s="16">
        <v>37200</v>
      </c>
      <c r="X98" s="19" t="s">
        <v>1453</v>
      </c>
      <c r="Y98" s="19" t="s">
        <v>1454</v>
      </c>
      <c r="Z98" s="200" t="s">
        <v>1455</v>
      </c>
    </row>
    <row r="99" spans="1:26" ht="90">
      <c r="A99" s="125" t="s">
        <v>89</v>
      </c>
      <c r="B99" s="125" t="s">
        <v>1433</v>
      </c>
      <c r="C99" s="239"/>
      <c r="D99" s="16">
        <v>45798</v>
      </c>
      <c r="E99" s="19" t="s">
        <v>595</v>
      </c>
      <c r="F99" s="16">
        <v>45798</v>
      </c>
      <c r="G99" s="30">
        <v>45798</v>
      </c>
      <c r="H99" s="19" t="s">
        <v>1263</v>
      </c>
      <c r="I99" s="221">
        <v>45798</v>
      </c>
      <c r="J99" s="225" t="s">
        <v>1434</v>
      </c>
      <c r="K99" s="30">
        <v>45483</v>
      </c>
      <c r="L99" s="19" t="s">
        <v>1435</v>
      </c>
      <c r="M99" s="19" t="s">
        <v>53</v>
      </c>
      <c r="N99" s="19" t="s">
        <v>54</v>
      </c>
      <c r="O99" s="15" t="s">
        <v>54</v>
      </c>
      <c r="P99" s="15">
        <v>3178520732</v>
      </c>
      <c r="Q99" s="15">
        <v>2066120</v>
      </c>
      <c r="R99" s="19" t="s">
        <v>51</v>
      </c>
      <c r="S99" s="16">
        <v>31970</v>
      </c>
      <c r="T99" s="19" t="s">
        <v>733</v>
      </c>
      <c r="U99" s="15" t="s">
        <v>52</v>
      </c>
      <c r="V99" s="30">
        <v>44643</v>
      </c>
      <c r="W99" s="16" t="s">
        <v>1436</v>
      </c>
      <c r="X99" s="19" t="s">
        <v>1437</v>
      </c>
      <c r="Y99" s="19" t="s">
        <v>1438</v>
      </c>
      <c r="Z99" s="200" t="s">
        <v>1439</v>
      </c>
    </row>
    <row r="100" spans="1:26" ht="54">
      <c r="A100" s="367" t="s">
        <v>266</v>
      </c>
      <c r="B100" s="367" t="s">
        <v>1426</v>
      </c>
      <c r="C100" s="305">
        <v>212003</v>
      </c>
      <c r="D100" s="30">
        <v>45723</v>
      </c>
      <c r="E100" s="19" t="s">
        <v>1447</v>
      </c>
      <c r="F100" s="30">
        <v>45782</v>
      </c>
      <c r="G100" s="30">
        <v>45782</v>
      </c>
      <c r="H100" s="346"/>
      <c r="I100" s="30">
        <v>45782</v>
      </c>
      <c r="J100" s="346"/>
      <c r="K100" s="30">
        <v>45723</v>
      </c>
      <c r="L100" s="19"/>
      <c r="M100" s="30" t="s">
        <v>53</v>
      </c>
      <c r="N100" s="19" t="s">
        <v>54</v>
      </c>
      <c r="O100" s="19" t="s">
        <v>54</v>
      </c>
      <c r="P100" s="19">
        <v>2933407416</v>
      </c>
      <c r="Q100" s="19" t="s">
        <v>1448</v>
      </c>
      <c r="R100" s="19" t="s">
        <v>448</v>
      </c>
      <c r="S100" s="30">
        <v>29335</v>
      </c>
      <c r="T100" s="19" t="s">
        <v>1449</v>
      </c>
      <c r="U100" s="19" t="s">
        <v>52</v>
      </c>
      <c r="V100" s="19" t="s">
        <v>1447</v>
      </c>
      <c r="W100" s="30">
        <v>45008</v>
      </c>
      <c r="X100" s="19" t="s">
        <v>1450</v>
      </c>
      <c r="Y100" s="19" t="s">
        <v>1451</v>
      </c>
      <c r="Z100" s="19" t="s">
        <v>1452</v>
      </c>
    </row>
    <row r="101" spans="1:26" ht="63" customHeight="1">
      <c r="A101" s="15" t="s">
        <v>267</v>
      </c>
      <c r="B101" s="15" t="s">
        <v>1460</v>
      </c>
      <c r="C101" s="15"/>
      <c r="D101" s="16">
        <v>45810</v>
      </c>
      <c r="E101" s="15" t="s">
        <v>867</v>
      </c>
      <c r="F101" s="16">
        <v>45806</v>
      </c>
      <c r="G101" s="369">
        <v>45810</v>
      </c>
      <c r="H101" s="370">
        <v>158</v>
      </c>
      <c r="I101" s="374"/>
      <c r="J101" s="374"/>
      <c r="K101" s="369">
        <v>45061</v>
      </c>
      <c r="L101" s="370" t="s">
        <v>1462</v>
      </c>
      <c r="M101" s="370" t="s">
        <v>53</v>
      </c>
      <c r="N101" s="370"/>
      <c r="O101" s="371"/>
      <c r="P101" s="371">
        <v>3678407839</v>
      </c>
      <c r="Q101" s="371">
        <v>191689</v>
      </c>
      <c r="R101" s="370" t="s">
        <v>51</v>
      </c>
      <c r="S101" s="372">
        <v>36785</v>
      </c>
      <c r="T101" s="371" t="s">
        <v>1463</v>
      </c>
      <c r="U101" s="371" t="s">
        <v>52</v>
      </c>
      <c r="V101" s="370" t="s">
        <v>1464</v>
      </c>
      <c r="W101" s="372">
        <v>44006</v>
      </c>
      <c r="X101" s="371" t="s">
        <v>553</v>
      </c>
      <c r="Y101" s="370" t="s">
        <v>1465</v>
      </c>
      <c r="Z101" s="373" t="s">
        <v>1466</v>
      </c>
    </row>
    <row r="102" spans="1:26" ht="49.8" customHeight="1">
      <c r="A102" s="19" t="s">
        <v>267</v>
      </c>
      <c r="B102" s="19" t="s">
        <v>1467</v>
      </c>
      <c r="C102" s="19"/>
      <c r="D102" s="30">
        <v>45811</v>
      </c>
      <c r="E102" s="19"/>
      <c r="F102" s="19"/>
      <c r="G102" s="370"/>
      <c r="H102" s="370"/>
      <c r="I102" s="370"/>
      <c r="J102" s="370"/>
      <c r="K102" s="369">
        <v>45563</v>
      </c>
      <c r="L102" s="370" t="s">
        <v>1468</v>
      </c>
      <c r="M102" s="370" t="s">
        <v>50</v>
      </c>
      <c r="N102" s="369">
        <v>45811</v>
      </c>
      <c r="O102" s="369">
        <v>46176</v>
      </c>
      <c r="P102" s="370">
        <v>3702703237</v>
      </c>
      <c r="Q102" s="370">
        <v>6678738</v>
      </c>
      <c r="R102" s="370" t="s">
        <v>51</v>
      </c>
      <c r="S102" s="369">
        <v>37028</v>
      </c>
      <c r="T102" s="370" t="s">
        <v>1469</v>
      </c>
      <c r="U102" s="370" t="s">
        <v>52</v>
      </c>
      <c r="V102" s="370" t="s">
        <v>1470</v>
      </c>
      <c r="W102" s="369">
        <v>44819</v>
      </c>
      <c r="X102" s="370" t="s">
        <v>1453</v>
      </c>
      <c r="Y102" s="370" t="s">
        <v>1471</v>
      </c>
      <c r="Z102" s="375" t="s">
        <v>1472</v>
      </c>
    </row>
    <row r="103" spans="1:26" ht="76.8" customHeight="1">
      <c r="A103" s="19" t="s">
        <v>77</v>
      </c>
      <c r="B103" s="19" t="s">
        <v>1473</v>
      </c>
      <c r="C103" s="19"/>
      <c r="D103" s="30">
        <v>45811</v>
      </c>
      <c r="E103" s="19" t="s">
        <v>609</v>
      </c>
      <c r="F103" s="19"/>
      <c r="G103" s="370" t="s">
        <v>1474</v>
      </c>
      <c r="H103" s="370">
        <v>347</v>
      </c>
      <c r="I103" s="370"/>
      <c r="J103" s="370"/>
      <c r="K103" s="369">
        <v>45296</v>
      </c>
      <c r="L103" s="370" t="s">
        <v>1475</v>
      </c>
      <c r="M103" s="370"/>
      <c r="N103" s="370"/>
      <c r="O103" s="370"/>
      <c r="P103" s="370">
        <v>284187235</v>
      </c>
      <c r="Q103" s="370" t="s">
        <v>1476</v>
      </c>
      <c r="R103" s="370" t="s">
        <v>51</v>
      </c>
      <c r="S103" s="369">
        <v>28419</v>
      </c>
      <c r="T103" s="370" t="s">
        <v>1477</v>
      </c>
      <c r="U103" s="370" t="s">
        <v>52</v>
      </c>
      <c r="V103" s="370" t="s">
        <v>1478</v>
      </c>
      <c r="W103" s="369">
        <v>42170</v>
      </c>
      <c r="X103" s="370" t="s">
        <v>589</v>
      </c>
      <c r="Y103" s="370" t="s">
        <v>1479</v>
      </c>
      <c r="Z103" s="375" t="s">
        <v>1480</v>
      </c>
    </row>
    <row r="104" spans="1:26" ht="18">
      <c r="A104" s="332"/>
      <c r="B104" s="332"/>
      <c r="C104" s="332"/>
      <c r="D104" s="344"/>
      <c r="E104" s="332"/>
      <c r="F104" s="332"/>
      <c r="G104" s="376"/>
      <c r="H104" s="376"/>
      <c r="I104" s="376"/>
      <c r="J104" s="376"/>
      <c r="K104" s="377"/>
      <c r="L104" s="376"/>
      <c r="M104" s="376"/>
      <c r="N104" s="376"/>
      <c r="O104" s="376"/>
      <c r="P104" s="376"/>
      <c r="Q104" s="376"/>
      <c r="R104" s="376"/>
      <c r="S104" s="377"/>
      <c r="T104" s="376"/>
      <c r="U104" s="376"/>
      <c r="V104" s="376"/>
      <c r="W104" s="377"/>
      <c r="X104" s="376"/>
      <c r="Y104" s="376"/>
      <c r="Z104" s="378"/>
    </row>
    <row r="105" spans="1:26" ht="18">
      <c r="A105" s="332"/>
      <c r="B105" s="332"/>
      <c r="C105" s="332"/>
      <c r="D105" s="344"/>
      <c r="E105" s="332"/>
      <c r="F105" s="332"/>
      <c r="G105" s="376"/>
      <c r="H105" s="376"/>
      <c r="I105" s="376"/>
      <c r="J105" s="376"/>
      <c r="K105" s="377"/>
      <c r="L105" s="376"/>
      <c r="M105" s="376"/>
      <c r="N105" s="376"/>
      <c r="O105" s="376"/>
      <c r="P105" s="376"/>
      <c r="Q105" s="376"/>
      <c r="R105" s="376"/>
      <c r="S105" s="377"/>
      <c r="T105" s="376"/>
      <c r="U105" s="376"/>
      <c r="V105" s="376"/>
      <c r="W105" s="377"/>
      <c r="X105" s="376"/>
      <c r="Y105" s="376"/>
      <c r="Z105" s="378"/>
    </row>
    <row r="106" spans="1:26" ht="18">
      <c r="A106" s="320"/>
      <c r="B106" s="326"/>
      <c r="C106" s="86"/>
      <c r="D106" s="86"/>
      <c r="E106" s="86"/>
      <c r="F106" s="86"/>
      <c r="V106" s="344"/>
    </row>
    <row r="107" spans="1:26" ht="18">
      <c r="A107" s="86" t="s">
        <v>1356</v>
      </c>
      <c r="B107" s="86"/>
      <c r="C107" s="301"/>
      <c r="D107" s="86"/>
      <c r="E107" s="86"/>
      <c r="F107" s="301"/>
      <c r="V107" s="344"/>
    </row>
    <row r="108" spans="1:26" ht="18">
      <c r="A108" s="86" t="s">
        <v>75</v>
      </c>
      <c r="B108" s="86"/>
      <c r="C108" s="301" t="s">
        <v>1357</v>
      </c>
      <c r="D108" s="86"/>
      <c r="E108" s="86" t="s">
        <v>1357</v>
      </c>
      <c r="F108" s="86"/>
    </row>
    <row r="109" spans="1:26" ht="18">
      <c r="A109" s="302">
        <v>45839</v>
      </c>
      <c r="B109" s="326"/>
      <c r="C109" s="86"/>
      <c r="D109" s="86"/>
      <c r="E109" s="86"/>
      <c r="F109" s="48"/>
    </row>
    <row r="110" spans="1:26" ht="18">
      <c r="A110" s="320"/>
      <c r="B110" s="326"/>
      <c r="C110" s="86"/>
      <c r="D110" s="86"/>
      <c r="E110" s="86"/>
      <c r="F110" s="48"/>
    </row>
    <row r="111" spans="1:26" ht="18">
      <c r="A111" s="320"/>
      <c r="B111" s="326"/>
      <c r="C111" s="86"/>
      <c r="D111" s="86"/>
      <c r="E111" s="86"/>
      <c r="F111" s="86"/>
    </row>
    <row r="112" spans="1:26" ht="18">
      <c r="A112" s="320"/>
      <c r="B112" s="326"/>
      <c r="C112" s="86"/>
      <c r="D112" s="86"/>
      <c r="E112" s="86"/>
      <c r="F112" s="86"/>
    </row>
    <row r="113" spans="1:6" ht="18">
      <c r="A113" s="320"/>
      <c r="B113" s="326"/>
      <c r="C113" s="86"/>
      <c r="D113" s="86"/>
      <c r="E113" s="86"/>
      <c r="F113" s="86"/>
    </row>
  </sheetData>
  <sortState xmlns:xlrd2="http://schemas.microsoft.com/office/spreadsheetml/2017/richdata2" ref="A7:Y10">
    <sortCondition ref="B7:B10"/>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A6:A13 A111:A1048576 A87:A95 A97:A106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4"/>
  <sheetViews>
    <sheetView zoomScale="40" zoomScaleNormal="40" workbookViewId="0">
      <selection activeCell="G23" sqref="G23"/>
    </sheetView>
  </sheetViews>
  <sheetFormatPr defaultRowHeight="13.8"/>
  <cols>
    <col min="1" max="1" width="23.09765625" style="13" customWidth="1"/>
    <col min="2" max="2" width="43.296875" style="13" customWidth="1"/>
    <col min="3" max="6" width="17.69921875" style="13" customWidth="1"/>
    <col min="7" max="14" width="17.69921875" style="48" customWidth="1"/>
    <col min="15" max="21" width="17.69921875" style="13" customWidth="1"/>
    <col min="22" max="23" width="17.69921875" style="47" customWidth="1"/>
    <col min="24" max="31" width="17.69921875" style="13" customWidth="1"/>
    <col min="32" max="16384" width="8.796875" style="13"/>
  </cols>
  <sheetData>
    <row r="1" spans="1:31" ht="32.4">
      <c r="A1" s="450">
        <v>4</v>
      </c>
      <c r="B1" s="450"/>
      <c r="C1" s="450"/>
      <c r="D1" s="450"/>
      <c r="E1" s="450"/>
      <c r="F1" s="450"/>
      <c r="G1" s="450"/>
      <c r="H1" s="450"/>
      <c r="I1" s="450"/>
      <c r="J1" s="450"/>
      <c r="K1" s="450"/>
      <c r="L1" s="450"/>
      <c r="M1" s="450"/>
      <c r="N1" s="450"/>
      <c r="O1" s="450"/>
      <c r="P1" s="450"/>
      <c r="Q1" s="450"/>
      <c r="R1" s="450"/>
      <c r="S1" s="450"/>
      <c r="T1" s="450"/>
      <c r="U1" s="450"/>
      <c r="V1" s="450"/>
      <c r="W1" s="450"/>
      <c r="X1" s="450"/>
      <c r="Y1" s="450"/>
      <c r="Z1" s="450"/>
      <c r="AA1" s="450"/>
      <c r="AB1" s="450"/>
      <c r="AC1" s="450"/>
      <c r="AD1" s="450"/>
      <c r="AE1" s="450"/>
    </row>
    <row r="2" spans="1:31" ht="32.4">
      <c r="A2" s="100"/>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99"/>
      <c r="AB2" s="99"/>
      <c r="AC2" s="99"/>
      <c r="AD2" s="94" t="s">
        <v>3</v>
      </c>
      <c r="AE2" s="99"/>
    </row>
    <row r="3" spans="1:31" ht="17.399999999999999">
      <c r="A3" s="88">
        <v>45778</v>
      </c>
      <c r="B3" s="455" t="s">
        <v>56</v>
      </c>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row>
    <row r="4" spans="1:31" ht="93.75" customHeight="1">
      <c r="A4" s="3" t="s">
        <v>11</v>
      </c>
      <c r="B4" s="1" t="s">
        <v>12</v>
      </c>
      <c r="C4" s="3" t="s">
        <v>31</v>
      </c>
      <c r="D4" s="3" t="s">
        <v>32</v>
      </c>
      <c r="E4" s="3" t="s">
        <v>33</v>
      </c>
      <c r="F4" s="103" t="s">
        <v>34</v>
      </c>
      <c r="G4" s="453" t="s">
        <v>35</v>
      </c>
      <c r="H4" s="454"/>
      <c r="I4" s="453" t="s">
        <v>57</v>
      </c>
      <c r="J4" s="454"/>
      <c r="K4" s="453" t="s">
        <v>37</v>
      </c>
      <c r="L4" s="454"/>
      <c r="M4" s="3" t="s">
        <v>38</v>
      </c>
      <c r="N4" s="3" t="s">
        <v>39</v>
      </c>
      <c r="O4" s="3" t="s">
        <v>40</v>
      </c>
      <c r="P4" s="3" t="s">
        <v>41</v>
      </c>
      <c r="Q4" s="453" t="s">
        <v>42</v>
      </c>
      <c r="R4" s="454"/>
      <c r="S4" s="3" t="s">
        <v>43</v>
      </c>
      <c r="T4" s="3" t="s">
        <v>44</v>
      </c>
      <c r="U4" s="3" t="s">
        <v>45</v>
      </c>
      <c r="V4" s="453" t="s">
        <v>46</v>
      </c>
      <c r="W4" s="454"/>
      <c r="X4" s="3" t="s">
        <v>47</v>
      </c>
      <c r="Y4" s="3" t="s">
        <v>48</v>
      </c>
      <c r="Z4" s="3" t="s">
        <v>49</v>
      </c>
      <c r="AA4" s="3" t="s">
        <v>58</v>
      </c>
      <c r="AB4" s="453" t="s">
        <v>59</v>
      </c>
      <c r="AC4" s="454"/>
      <c r="AD4" s="3" t="s">
        <v>60</v>
      </c>
      <c r="AE4" s="3" t="s">
        <v>61</v>
      </c>
    </row>
    <row r="5" spans="1:31" ht="17.399999999999999">
      <c r="A5" s="4">
        <f>MAX('2. ООС'!5:5)+1</f>
        <v>29</v>
      </c>
      <c r="B5" s="4">
        <f>A5+1</f>
        <v>30</v>
      </c>
      <c r="C5" s="4">
        <f t="shared" ref="C5:F5" si="0">B5+1</f>
        <v>31</v>
      </c>
      <c r="D5" s="4">
        <f t="shared" si="0"/>
        <v>32</v>
      </c>
      <c r="E5" s="4">
        <f t="shared" si="0"/>
        <v>33</v>
      </c>
      <c r="F5" s="4">
        <f t="shared" si="0"/>
        <v>34</v>
      </c>
      <c r="G5" s="451">
        <f>F5+1</f>
        <v>35</v>
      </c>
      <c r="H5" s="452"/>
      <c r="I5" s="451">
        <f t="shared" ref="I5" si="1">G5+1</f>
        <v>36</v>
      </c>
      <c r="J5" s="452"/>
      <c r="K5" s="451">
        <f t="shared" ref="K5" si="2">I5+1</f>
        <v>37</v>
      </c>
      <c r="L5" s="452"/>
      <c r="M5" s="4">
        <f t="shared" ref="M5" si="3">K5+1</f>
        <v>38</v>
      </c>
      <c r="N5" s="4">
        <f t="shared" ref="N5" si="4">M5+1</f>
        <v>39</v>
      </c>
      <c r="O5" s="4">
        <f t="shared" ref="O5" si="5">N5+1</f>
        <v>40</v>
      </c>
      <c r="P5" s="4">
        <f t="shared" ref="P5" si="6">O5+1</f>
        <v>41</v>
      </c>
      <c r="Q5" s="4">
        <f t="shared" ref="Q5" si="7">P5+1</f>
        <v>42</v>
      </c>
      <c r="R5" s="4">
        <f t="shared" ref="R5:S5" si="8">Q5+1</f>
        <v>43</v>
      </c>
      <c r="S5" s="4">
        <f t="shared" si="8"/>
        <v>44</v>
      </c>
      <c r="T5" s="4">
        <f t="shared" ref="T5" si="9">S5+1</f>
        <v>45</v>
      </c>
      <c r="U5" s="4">
        <f t="shared" ref="U5" si="10">T5+1</f>
        <v>46</v>
      </c>
      <c r="V5" s="451">
        <f t="shared" ref="V5" si="11">U5+1</f>
        <v>47</v>
      </c>
      <c r="W5" s="452"/>
      <c r="X5" s="4">
        <f t="shared" ref="X5" si="12">V5+1</f>
        <v>48</v>
      </c>
      <c r="Y5" s="4">
        <f t="shared" ref="Y5" si="13">X5+1</f>
        <v>49</v>
      </c>
      <c r="Z5" s="4">
        <f t="shared" ref="Z5" si="14">Y5+1</f>
        <v>50</v>
      </c>
      <c r="AA5" s="4">
        <f t="shared" ref="AA5" si="15">Z5+1</f>
        <v>51</v>
      </c>
      <c r="AB5" s="451">
        <f t="shared" ref="AB5" si="16">AA5+1</f>
        <v>52</v>
      </c>
      <c r="AC5" s="452"/>
      <c r="AD5" s="4">
        <f>AB5+1</f>
        <v>53</v>
      </c>
      <c r="AE5" s="4">
        <f t="shared" ref="AE5" si="17">AD5+1</f>
        <v>54</v>
      </c>
    </row>
    <row r="6" spans="1:31" customFormat="1" ht="18">
      <c r="A6" s="147"/>
      <c r="B6" s="147"/>
      <c r="C6" s="3"/>
      <c r="D6" s="338"/>
      <c r="E6" s="3"/>
      <c r="F6" s="338"/>
      <c r="G6" s="338"/>
      <c r="H6" s="3"/>
      <c r="I6" s="30"/>
      <c r="J6" s="30"/>
      <c r="K6" s="30"/>
      <c r="L6" s="30"/>
      <c r="M6" s="3"/>
      <c r="N6" s="338"/>
      <c r="O6" s="338"/>
      <c r="P6" s="3"/>
      <c r="Q6" s="174"/>
      <c r="R6" s="30"/>
      <c r="S6" s="338"/>
      <c r="T6" s="3"/>
      <c r="U6" s="3"/>
      <c r="V6" s="19"/>
      <c r="W6" s="30"/>
      <c r="X6" s="19"/>
      <c r="Y6" s="19"/>
      <c r="Z6" s="359"/>
      <c r="AA6" s="360"/>
      <c r="AB6" s="361"/>
      <c r="AC6" s="360"/>
      <c r="AD6" s="3"/>
      <c r="AE6" s="3"/>
    </row>
    <row r="7" spans="1:31" ht="18">
      <c r="A7" s="15"/>
      <c r="B7" s="76"/>
      <c r="C7" s="15"/>
      <c r="D7" s="16"/>
      <c r="E7" s="19"/>
      <c r="F7" s="16"/>
      <c r="G7" s="16"/>
      <c r="H7" s="15"/>
      <c r="I7" s="16"/>
      <c r="J7" s="19"/>
      <c r="K7" s="16"/>
      <c r="L7" s="19"/>
      <c r="M7" s="15"/>
      <c r="N7" s="15"/>
      <c r="O7" s="15"/>
      <c r="P7" s="15"/>
      <c r="Q7" s="15"/>
      <c r="R7" s="19"/>
      <c r="S7" s="16"/>
      <c r="T7" s="19"/>
      <c r="U7" s="15"/>
      <c r="V7" s="19"/>
      <c r="W7" s="16"/>
      <c r="X7" s="19"/>
      <c r="Y7" s="78"/>
      <c r="Z7" s="364"/>
      <c r="AA7" s="351"/>
      <c r="AB7" s="351"/>
      <c r="AC7" s="351"/>
      <c r="AD7" s="15"/>
      <c r="AE7" s="15"/>
    </row>
    <row r="8" spans="1:31" ht="18">
      <c r="A8" s="76"/>
      <c r="B8" s="76"/>
      <c r="C8" s="36"/>
      <c r="D8" s="16"/>
      <c r="E8" s="30"/>
      <c r="F8" s="30"/>
      <c r="G8" s="224"/>
      <c r="H8" s="225"/>
      <c r="I8" s="221"/>
      <c r="J8" s="225"/>
      <c r="K8" s="221"/>
      <c r="L8" s="225"/>
      <c r="M8" s="225"/>
      <c r="N8" s="221"/>
      <c r="O8" s="224"/>
      <c r="P8" s="36"/>
      <c r="Q8" s="19"/>
      <c r="R8" s="19"/>
      <c r="S8" s="16"/>
      <c r="T8" s="19"/>
      <c r="U8" s="15"/>
      <c r="V8" s="19"/>
      <c r="W8" s="30"/>
      <c r="X8" s="19"/>
      <c r="Y8" s="19"/>
      <c r="Z8" s="353"/>
      <c r="AA8" s="16"/>
      <c r="AB8" s="224"/>
      <c r="AC8" s="224"/>
      <c r="AD8" s="19"/>
      <c r="AE8" s="19"/>
    </row>
    <row r="9" spans="1:31" ht="18" customHeight="1">
      <c r="A9" s="15"/>
      <c r="B9" s="15"/>
      <c r="C9" s="15"/>
      <c r="D9" s="16"/>
      <c r="E9" s="15"/>
      <c r="F9" s="30"/>
      <c r="G9" s="30"/>
      <c r="H9" s="19"/>
      <c r="I9" s="30"/>
      <c r="J9" s="19"/>
      <c r="K9" s="30"/>
      <c r="L9" s="19"/>
      <c r="M9" s="19"/>
      <c r="N9" s="15"/>
      <c r="O9" s="15"/>
      <c r="P9" s="15"/>
      <c r="Q9" s="200"/>
      <c r="R9" s="19"/>
      <c r="S9" s="16"/>
      <c r="T9" s="19"/>
      <c r="U9" s="15"/>
      <c r="V9" s="16"/>
      <c r="W9" s="19"/>
      <c r="X9" s="19"/>
      <c r="Y9" s="19"/>
      <c r="Z9" s="5"/>
      <c r="AA9" s="16"/>
      <c r="AB9" s="16"/>
      <c r="AC9" s="15"/>
      <c r="AD9" s="15"/>
      <c r="AE9" s="15"/>
    </row>
    <row r="10" spans="1:31" ht="18">
      <c r="B10" s="31"/>
      <c r="C10" s="20"/>
      <c r="D10" s="20"/>
      <c r="E10" s="20"/>
      <c r="F10" s="20"/>
      <c r="G10" s="46"/>
      <c r="H10" s="46"/>
      <c r="I10" s="46"/>
      <c r="J10" s="46"/>
      <c r="K10" s="46"/>
      <c r="L10" s="46"/>
      <c r="M10" s="46"/>
      <c r="N10" s="46"/>
      <c r="O10" s="20"/>
      <c r="AA10" s="20"/>
      <c r="AB10" s="20"/>
      <c r="AC10" s="20"/>
      <c r="AD10" s="20"/>
    </row>
    <row r="11" spans="1:31" ht="18">
      <c r="A11" s="191"/>
      <c r="B11" s="192"/>
      <c r="C11" s="192"/>
      <c r="D11" s="192"/>
      <c r="E11" s="192"/>
      <c r="F11" s="182"/>
      <c r="G11" s="182"/>
      <c r="H11" s="182"/>
      <c r="I11" s="32"/>
      <c r="J11" s="51"/>
      <c r="K11" s="51"/>
      <c r="L11" s="51"/>
      <c r="N11" s="32"/>
      <c r="P11" s="34"/>
      <c r="U11" s="34"/>
      <c r="AD11" s="21"/>
    </row>
    <row r="12" spans="1:31" ht="18">
      <c r="A12" s="86" t="s">
        <v>1356</v>
      </c>
      <c r="B12" s="86"/>
      <c r="C12" s="301"/>
      <c r="D12" s="86"/>
      <c r="E12" s="86"/>
      <c r="F12" s="301"/>
    </row>
    <row r="13" spans="1:31" ht="18">
      <c r="A13" s="86" t="s">
        <v>75</v>
      </c>
      <c r="B13" s="86"/>
      <c r="C13" s="301" t="s">
        <v>1357</v>
      </c>
      <c r="D13" s="86"/>
      <c r="E13" s="86"/>
      <c r="F13" s="48"/>
    </row>
    <row r="14" spans="1:31" ht="18">
      <c r="A14" s="302">
        <v>45839</v>
      </c>
      <c r="B14" s="343"/>
      <c r="C14" s="86"/>
      <c r="D14" s="86"/>
      <c r="E14" s="86"/>
      <c r="F14" s="48"/>
      <c r="AA14" s="55"/>
    </row>
  </sheetData>
  <mergeCells count="13">
    <mergeCell ref="A1:AE1"/>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A15:A1048576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60"/>
  <sheetViews>
    <sheetView zoomScale="50" zoomScaleNormal="50" workbookViewId="0">
      <selection activeCell="C69" sqref="C69"/>
    </sheetView>
  </sheetViews>
  <sheetFormatPr defaultColWidth="9" defaultRowHeight="13.8"/>
  <cols>
    <col min="1" max="1" width="22.296875" style="13" bestFit="1" customWidth="1"/>
    <col min="2" max="2" width="47.09765625" style="13" bestFit="1" customWidth="1"/>
    <col min="3" max="3" width="30.796875" style="13" bestFit="1" customWidth="1"/>
    <col min="4" max="4" width="19.296875" style="13" bestFit="1" customWidth="1"/>
    <col min="5" max="5" width="22" style="13" customWidth="1"/>
    <col min="6" max="11" width="17.59765625" style="13" customWidth="1"/>
    <col min="12" max="12" width="33.09765625" style="13" bestFit="1" customWidth="1"/>
    <col min="13" max="16384" width="9" style="13"/>
  </cols>
  <sheetData>
    <row r="1" spans="1:12" ht="22.8">
      <c r="A1" s="456">
        <v>5</v>
      </c>
      <c r="B1" s="456"/>
      <c r="C1" s="456"/>
      <c r="D1" s="456"/>
      <c r="E1" s="456"/>
      <c r="F1" s="456"/>
      <c r="G1" s="456"/>
      <c r="H1" s="456"/>
      <c r="I1" s="456"/>
      <c r="J1" s="456"/>
      <c r="K1" s="456"/>
      <c r="L1" s="456"/>
    </row>
    <row r="2" spans="1:12" ht="22.8">
      <c r="A2" s="98"/>
      <c r="B2" s="98"/>
      <c r="C2" s="98"/>
      <c r="D2" s="98"/>
      <c r="E2" s="98"/>
      <c r="F2" s="98"/>
      <c r="G2" s="98"/>
      <c r="H2" s="98"/>
      <c r="I2" s="98"/>
      <c r="J2" s="98"/>
      <c r="K2" s="98"/>
      <c r="L2" s="92" t="s">
        <v>3</v>
      </c>
    </row>
    <row r="3" spans="1:12" ht="17.399999999999999">
      <c r="A3" s="88">
        <v>45778</v>
      </c>
      <c r="B3" s="457" t="s">
        <v>69</v>
      </c>
      <c r="C3" s="457"/>
      <c r="D3" s="457"/>
      <c r="E3" s="457"/>
      <c r="F3" s="457"/>
      <c r="G3" s="457"/>
      <c r="H3" s="457"/>
      <c r="I3" s="457"/>
      <c r="J3" s="457"/>
      <c r="K3" s="457"/>
      <c r="L3" s="457"/>
    </row>
    <row r="4" spans="1:12" ht="34.799999999999997">
      <c r="A4" s="14" t="s">
        <v>11</v>
      </c>
      <c r="B4" s="1" t="s">
        <v>12</v>
      </c>
      <c r="C4" s="14" t="s">
        <v>7</v>
      </c>
      <c r="D4" s="14" t="s">
        <v>33</v>
      </c>
      <c r="E4" s="14" t="s">
        <v>70</v>
      </c>
      <c r="F4" s="14" t="s">
        <v>71</v>
      </c>
      <c r="G4" s="460" t="s">
        <v>72</v>
      </c>
      <c r="H4" s="461"/>
      <c r="I4" s="14" t="s">
        <v>73</v>
      </c>
      <c r="J4" s="460" t="s">
        <v>74</v>
      </c>
      <c r="K4" s="461"/>
      <c r="L4" s="14" t="s">
        <v>49</v>
      </c>
    </row>
    <row r="5" spans="1:12" ht="17.399999999999999">
      <c r="A5" s="57">
        <f>MAX('3. Виключені'!5:5)+1</f>
        <v>55</v>
      </c>
      <c r="B5" s="57">
        <f>A5+1</f>
        <v>56</v>
      </c>
      <c r="C5" s="57">
        <f t="shared" ref="C5:F5" si="0">B5+1</f>
        <v>57</v>
      </c>
      <c r="D5" s="57">
        <f t="shared" si="0"/>
        <v>58</v>
      </c>
      <c r="E5" s="57">
        <f t="shared" si="0"/>
        <v>59</v>
      </c>
      <c r="F5" s="57">
        <f t="shared" si="0"/>
        <v>60</v>
      </c>
      <c r="G5" s="458">
        <f>F5+1</f>
        <v>61</v>
      </c>
      <c r="H5" s="459"/>
      <c r="I5" s="57">
        <f>G5+1</f>
        <v>62</v>
      </c>
      <c r="J5" s="458">
        <f>I5+1</f>
        <v>63</v>
      </c>
      <c r="K5" s="459"/>
      <c r="L5" s="57">
        <f>J5+1</f>
        <v>64</v>
      </c>
    </row>
    <row r="6" spans="1:12" ht="36">
      <c r="A6" s="178" t="s">
        <v>23</v>
      </c>
      <c r="B6" s="178" t="s">
        <v>593</v>
      </c>
      <c r="C6" s="178" t="s">
        <v>594</v>
      </c>
      <c r="D6" s="17" t="s">
        <v>786</v>
      </c>
      <c r="E6" s="180" t="s">
        <v>596</v>
      </c>
      <c r="F6" s="177">
        <v>45588</v>
      </c>
      <c r="G6" s="177">
        <v>45588</v>
      </c>
      <c r="H6" s="177" t="s">
        <v>597</v>
      </c>
      <c r="I6" s="177"/>
      <c r="J6" s="177"/>
      <c r="K6" s="177"/>
      <c r="L6" s="181" t="s">
        <v>598</v>
      </c>
    </row>
    <row r="7" spans="1:12" ht="36">
      <c r="A7" s="178" t="s">
        <v>23</v>
      </c>
      <c r="B7" s="178" t="s">
        <v>599</v>
      </c>
      <c r="C7" s="178" t="s">
        <v>594</v>
      </c>
      <c r="D7" s="17" t="s">
        <v>786</v>
      </c>
      <c r="E7" s="180" t="s">
        <v>596</v>
      </c>
      <c r="F7" s="177">
        <v>45353</v>
      </c>
      <c r="G7" s="177">
        <v>45353</v>
      </c>
      <c r="H7" s="177" t="s">
        <v>600</v>
      </c>
      <c r="I7" s="177"/>
      <c r="J7" s="177"/>
      <c r="K7" s="177"/>
      <c r="L7" s="181" t="s">
        <v>601</v>
      </c>
    </row>
    <row r="8" spans="1:12" ht="36">
      <c r="A8" s="178" t="s">
        <v>23</v>
      </c>
      <c r="B8" s="178" t="s">
        <v>602</v>
      </c>
      <c r="C8" s="178" t="s">
        <v>594</v>
      </c>
      <c r="D8" s="17" t="s">
        <v>786</v>
      </c>
      <c r="E8" s="180" t="s">
        <v>596</v>
      </c>
      <c r="F8" s="177">
        <v>45485</v>
      </c>
      <c r="G8" s="177">
        <v>45485</v>
      </c>
      <c r="H8" s="177" t="s">
        <v>603</v>
      </c>
      <c r="I8" s="177"/>
      <c r="J8" s="177"/>
      <c r="K8" s="177"/>
      <c r="L8" s="181" t="s">
        <v>604</v>
      </c>
    </row>
    <row r="9" spans="1:12" ht="36">
      <c r="A9" s="178" t="s">
        <v>23</v>
      </c>
      <c r="B9" s="178" t="s">
        <v>605</v>
      </c>
      <c r="C9" s="178" t="s">
        <v>594</v>
      </c>
      <c r="D9" s="17" t="s">
        <v>786</v>
      </c>
      <c r="E9" s="180" t="s">
        <v>596</v>
      </c>
      <c r="F9" s="177">
        <v>45665</v>
      </c>
      <c r="G9" s="177">
        <v>45665</v>
      </c>
      <c r="H9" s="177" t="s">
        <v>606</v>
      </c>
      <c r="I9" s="177"/>
      <c r="J9" s="177"/>
      <c r="K9" s="177"/>
      <c r="L9" s="181" t="s">
        <v>607</v>
      </c>
    </row>
    <row r="10" spans="1:12" ht="36">
      <c r="A10" s="178" t="s">
        <v>23</v>
      </c>
      <c r="B10" s="178" t="s">
        <v>608</v>
      </c>
      <c r="C10" s="178" t="s">
        <v>594</v>
      </c>
      <c r="D10" s="17" t="s">
        <v>786</v>
      </c>
      <c r="E10" s="180" t="s">
        <v>596</v>
      </c>
      <c r="F10" s="177">
        <v>45530</v>
      </c>
      <c r="G10" s="177">
        <v>45530</v>
      </c>
      <c r="H10" s="177" t="s">
        <v>530</v>
      </c>
      <c r="I10" s="177" t="s">
        <v>1203</v>
      </c>
      <c r="J10" s="177" t="s">
        <v>1203</v>
      </c>
      <c r="K10" s="177" t="s">
        <v>1204</v>
      </c>
      <c r="L10" s="181" t="s">
        <v>610</v>
      </c>
    </row>
    <row r="11" spans="1:12" ht="36">
      <c r="A11" s="178" t="s">
        <v>23</v>
      </c>
      <c r="B11" s="178" t="s">
        <v>611</v>
      </c>
      <c r="C11" s="178" t="s">
        <v>594</v>
      </c>
      <c r="D11" s="17" t="s">
        <v>786</v>
      </c>
      <c r="E11" s="180" t="s">
        <v>596</v>
      </c>
      <c r="F11" s="177">
        <v>45589</v>
      </c>
      <c r="G11" s="177">
        <v>45589</v>
      </c>
      <c r="H11" s="177" t="s">
        <v>612</v>
      </c>
      <c r="I11" s="177"/>
      <c r="J11" s="177"/>
      <c r="K11" s="177"/>
      <c r="L11" s="181" t="s">
        <v>613</v>
      </c>
    </row>
    <row r="12" spans="1:12" ht="36">
      <c r="A12" s="178" t="s">
        <v>23</v>
      </c>
      <c r="B12" s="178" t="s">
        <v>614</v>
      </c>
      <c r="C12" s="178" t="s">
        <v>594</v>
      </c>
      <c r="D12" s="17" t="s">
        <v>786</v>
      </c>
      <c r="E12" s="180" t="s">
        <v>596</v>
      </c>
      <c r="F12" s="177">
        <v>45370</v>
      </c>
      <c r="G12" s="177">
        <v>45370</v>
      </c>
      <c r="H12" s="177" t="s">
        <v>615</v>
      </c>
      <c r="I12" s="177"/>
      <c r="J12" s="177"/>
      <c r="K12" s="177"/>
      <c r="L12" s="181"/>
    </row>
    <row r="13" spans="1:12" ht="36">
      <c r="A13" s="178" t="s">
        <v>23</v>
      </c>
      <c r="B13" s="178" t="s">
        <v>616</v>
      </c>
      <c r="C13" s="178" t="s">
        <v>594</v>
      </c>
      <c r="D13" s="17" t="s">
        <v>786</v>
      </c>
      <c r="E13" s="180" t="s">
        <v>596</v>
      </c>
      <c r="F13" s="177">
        <v>45665</v>
      </c>
      <c r="G13" s="177">
        <v>45665</v>
      </c>
      <c r="H13" s="177" t="s">
        <v>606</v>
      </c>
      <c r="I13" s="177"/>
      <c r="J13" s="177"/>
      <c r="K13" s="177"/>
      <c r="L13" s="181" t="s">
        <v>617</v>
      </c>
    </row>
    <row r="14" spans="1:12" ht="36">
      <c r="A14" s="178" t="s">
        <v>23</v>
      </c>
      <c r="B14" s="178" t="s">
        <v>618</v>
      </c>
      <c r="C14" s="178" t="s">
        <v>594</v>
      </c>
      <c r="D14" s="17" t="s">
        <v>786</v>
      </c>
      <c r="E14" s="180" t="s">
        <v>596</v>
      </c>
      <c r="F14" s="177">
        <v>45488</v>
      </c>
      <c r="G14" s="177">
        <v>45488</v>
      </c>
      <c r="H14" s="177" t="s">
        <v>619</v>
      </c>
      <c r="I14" s="177" t="s">
        <v>1203</v>
      </c>
      <c r="J14" s="177" t="s">
        <v>1203</v>
      </c>
      <c r="K14" s="177" t="s">
        <v>1204</v>
      </c>
      <c r="L14" s="181" t="s">
        <v>620</v>
      </c>
    </row>
    <row r="15" spans="1:12" ht="36">
      <c r="A15" s="178" t="s">
        <v>23</v>
      </c>
      <c r="B15" s="178" t="s">
        <v>621</v>
      </c>
      <c r="C15" s="178" t="s">
        <v>594</v>
      </c>
      <c r="D15" s="17" t="s">
        <v>786</v>
      </c>
      <c r="E15" s="180" t="s">
        <v>596</v>
      </c>
      <c r="F15" s="177">
        <v>45642</v>
      </c>
      <c r="G15" s="177">
        <v>45643</v>
      </c>
      <c r="H15" s="177" t="s">
        <v>622</v>
      </c>
      <c r="I15" s="177"/>
      <c r="J15" s="177"/>
      <c r="K15" s="177"/>
      <c r="L15" s="181"/>
    </row>
    <row r="16" spans="1:12" ht="36">
      <c r="A16" s="178" t="s">
        <v>22</v>
      </c>
      <c r="B16" s="178" t="s">
        <v>623</v>
      </c>
      <c r="C16" s="178" t="s">
        <v>594</v>
      </c>
      <c r="D16" s="17" t="s">
        <v>786</v>
      </c>
      <c r="E16" s="180" t="s">
        <v>596</v>
      </c>
      <c r="F16" s="177">
        <v>45475</v>
      </c>
      <c r="G16" s="177">
        <v>45460</v>
      </c>
      <c r="H16" s="177" t="s">
        <v>624</v>
      </c>
      <c r="I16" s="177"/>
      <c r="J16" s="177"/>
      <c r="K16" s="177"/>
      <c r="L16" s="181" t="s">
        <v>625</v>
      </c>
    </row>
    <row r="17" spans="1:12" ht="36">
      <c r="A17" s="178" t="s">
        <v>23</v>
      </c>
      <c r="B17" s="178" t="s">
        <v>626</v>
      </c>
      <c r="C17" s="178" t="s">
        <v>594</v>
      </c>
      <c r="D17" s="17" t="s">
        <v>786</v>
      </c>
      <c r="E17" s="180" t="s">
        <v>596</v>
      </c>
      <c r="F17" s="177"/>
      <c r="G17" s="177"/>
      <c r="H17" s="177"/>
      <c r="I17" s="177"/>
      <c r="J17" s="177"/>
      <c r="K17" s="177"/>
      <c r="L17" s="181" t="s">
        <v>627</v>
      </c>
    </row>
    <row r="18" spans="1:12" ht="36">
      <c r="A18" s="178" t="s">
        <v>23</v>
      </c>
      <c r="B18" s="178" t="s">
        <v>628</v>
      </c>
      <c r="C18" s="178" t="s">
        <v>594</v>
      </c>
      <c r="D18" s="17" t="s">
        <v>786</v>
      </c>
      <c r="E18" s="180" t="s">
        <v>596</v>
      </c>
      <c r="F18" s="177">
        <v>45600</v>
      </c>
      <c r="G18" s="177">
        <v>45600</v>
      </c>
      <c r="H18" s="177" t="s">
        <v>629</v>
      </c>
      <c r="I18" s="177"/>
      <c r="J18" s="177"/>
      <c r="K18" s="177"/>
      <c r="L18" s="181" t="s">
        <v>630</v>
      </c>
    </row>
    <row r="19" spans="1:12" ht="36">
      <c r="A19" s="178" t="s">
        <v>23</v>
      </c>
      <c r="B19" s="178" t="s">
        <v>631</v>
      </c>
      <c r="C19" s="178" t="s">
        <v>594</v>
      </c>
      <c r="D19" s="17" t="s">
        <v>786</v>
      </c>
      <c r="E19" s="180" t="s">
        <v>596</v>
      </c>
      <c r="F19" s="177"/>
      <c r="G19" s="177"/>
      <c r="H19" s="177"/>
      <c r="I19" s="177"/>
      <c r="J19" s="177"/>
      <c r="K19" s="177" t="s">
        <v>1261</v>
      </c>
      <c r="L19" s="181"/>
    </row>
    <row r="20" spans="1:12" ht="36">
      <c r="A20" s="178" t="s">
        <v>23</v>
      </c>
      <c r="B20" s="19" t="s">
        <v>785</v>
      </c>
      <c r="C20" s="178" t="s">
        <v>594</v>
      </c>
      <c r="D20" s="17" t="s">
        <v>786</v>
      </c>
      <c r="E20" s="180" t="s">
        <v>596</v>
      </c>
      <c r="F20" s="30"/>
      <c r="G20" s="30"/>
      <c r="H20" s="30"/>
      <c r="I20" s="30"/>
      <c r="J20" s="30"/>
      <c r="K20" s="30"/>
      <c r="L20" s="212" t="s">
        <v>787</v>
      </c>
    </row>
    <row r="21" spans="1:12" ht="36">
      <c r="A21" s="220" t="s">
        <v>167</v>
      </c>
      <c r="B21" s="19" t="s">
        <v>788</v>
      </c>
      <c r="C21" s="178" t="s">
        <v>594</v>
      </c>
      <c r="D21" s="17" t="s">
        <v>786</v>
      </c>
      <c r="E21" s="180" t="s">
        <v>596</v>
      </c>
      <c r="F21" s="30"/>
      <c r="G21" s="30"/>
      <c r="H21" s="30"/>
      <c r="I21" s="30"/>
      <c r="J21" s="30"/>
      <c r="K21" s="30"/>
      <c r="L21" s="213" t="s">
        <v>789</v>
      </c>
    </row>
    <row r="22" spans="1:12" ht="36">
      <c r="A22" s="178" t="s">
        <v>22</v>
      </c>
      <c r="B22" s="19" t="s">
        <v>790</v>
      </c>
      <c r="C22" s="178" t="s">
        <v>594</v>
      </c>
      <c r="D22" s="17" t="s">
        <v>786</v>
      </c>
      <c r="E22" s="180" t="s">
        <v>596</v>
      </c>
      <c r="F22" s="30">
        <v>45680</v>
      </c>
      <c r="G22" s="30"/>
      <c r="H22" s="30"/>
      <c r="I22" s="30"/>
      <c r="J22" s="30"/>
      <c r="K22" s="30"/>
      <c r="L22" s="213" t="s">
        <v>791</v>
      </c>
    </row>
    <row r="23" spans="1:12" ht="36">
      <c r="A23" s="178" t="s">
        <v>22</v>
      </c>
      <c r="B23" s="214" t="s">
        <v>792</v>
      </c>
      <c r="C23" s="178" t="s">
        <v>594</v>
      </c>
      <c r="D23" s="17" t="s">
        <v>786</v>
      </c>
      <c r="E23" s="180" t="s">
        <v>596</v>
      </c>
      <c r="F23" s="30">
        <v>45691</v>
      </c>
      <c r="G23" s="30"/>
      <c r="H23" s="30"/>
      <c r="I23" s="30"/>
      <c r="J23" s="30"/>
      <c r="K23" s="30"/>
      <c r="L23" s="213" t="s">
        <v>793</v>
      </c>
    </row>
    <row r="24" spans="1:12" ht="36">
      <c r="A24" s="178" t="s">
        <v>23</v>
      </c>
      <c r="B24" s="214" t="s">
        <v>794</v>
      </c>
      <c r="C24" s="178" t="s">
        <v>594</v>
      </c>
      <c r="D24" s="17" t="s">
        <v>786</v>
      </c>
      <c r="E24" s="180" t="s">
        <v>596</v>
      </c>
      <c r="F24" s="30">
        <v>45691</v>
      </c>
      <c r="G24" s="30"/>
      <c r="H24" s="30"/>
      <c r="I24" s="30"/>
      <c r="J24" s="30"/>
      <c r="K24" s="30"/>
      <c r="L24" s="213" t="s">
        <v>795</v>
      </c>
    </row>
    <row r="25" spans="1:12" ht="36">
      <c r="A25" s="178" t="s">
        <v>23</v>
      </c>
      <c r="B25" s="214" t="s">
        <v>796</v>
      </c>
      <c r="C25" s="178" t="s">
        <v>594</v>
      </c>
      <c r="D25" s="17" t="s">
        <v>786</v>
      </c>
      <c r="E25" s="180" t="s">
        <v>596</v>
      </c>
      <c r="F25" s="30">
        <v>45691</v>
      </c>
      <c r="G25" s="30"/>
      <c r="H25" s="30"/>
      <c r="I25" s="30"/>
      <c r="J25" s="30"/>
      <c r="K25" s="30"/>
      <c r="L25" s="213" t="s">
        <v>797</v>
      </c>
    </row>
    <row r="26" spans="1:12" ht="36">
      <c r="A26" s="178" t="s">
        <v>23</v>
      </c>
      <c r="B26" s="214" t="s">
        <v>798</v>
      </c>
      <c r="C26" s="178" t="s">
        <v>594</v>
      </c>
      <c r="D26" s="17" t="s">
        <v>786</v>
      </c>
      <c r="E26" s="180" t="s">
        <v>596</v>
      </c>
      <c r="F26" s="30">
        <v>45691</v>
      </c>
      <c r="G26" s="30"/>
      <c r="H26" s="30"/>
      <c r="I26" s="30"/>
      <c r="J26" s="30"/>
      <c r="K26" s="30"/>
      <c r="L26" s="213" t="s">
        <v>799</v>
      </c>
    </row>
    <row r="27" spans="1:12" ht="36">
      <c r="A27" s="178" t="s">
        <v>23</v>
      </c>
      <c r="B27" s="214" t="s">
        <v>800</v>
      </c>
      <c r="C27" s="178" t="s">
        <v>594</v>
      </c>
      <c r="D27" s="17" t="s">
        <v>786</v>
      </c>
      <c r="E27" s="180" t="s">
        <v>596</v>
      </c>
      <c r="F27" s="30">
        <v>45705</v>
      </c>
      <c r="G27" s="30"/>
      <c r="H27" s="30"/>
      <c r="I27" s="30"/>
      <c r="J27" s="30"/>
      <c r="K27" s="30"/>
      <c r="L27" s="213" t="s">
        <v>801</v>
      </c>
    </row>
    <row r="28" spans="1:12" ht="36">
      <c r="A28" s="178" t="s">
        <v>23</v>
      </c>
      <c r="B28" s="19" t="s">
        <v>808</v>
      </c>
      <c r="C28" s="178" t="s">
        <v>594</v>
      </c>
      <c r="D28" s="17" t="s">
        <v>786</v>
      </c>
      <c r="E28" s="180" t="s">
        <v>596</v>
      </c>
      <c r="F28" s="30">
        <v>45577</v>
      </c>
      <c r="G28" s="30">
        <v>45577</v>
      </c>
      <c r="H28" s="30" t="s">
        <v>809</v>
      </c>
      <c r="I28" s="30"/>
      <c r="J28" s="30"/>
      <c r="K28" s="30"/>
      <c r="L28" s="215" t="s">
        <v>810</v>
      </c>
    </row>
    <row r="29" spans="1:12" ht="36">
      <c r="A29" s="178" t="s">
        <v>23</v>
      </c>
      <c r="B29" s="19" t="s">
        <v>811</v>
      </c>
      <c r="C29" s="178" t="s">
        <v>594</v>
      </c>
      <c r="D29" s="17" t="s">
        <v>786</v>
      </c>
      <c r="E29" s="180" t="s">
        <v>596</v>
      </c>
      <c r="F29" s="30">
        <v>45665</v>
      </c>
      <c r="G29" s="30">
        <v>45665</v>
      </c>
      <c r="H29" s="30" t="s">
        <v>812</v>
      </c>
      <c r="I29" s="30"/>
      <c r="J29" s="30"/>
      <c r="K29" s="30"/>
      <c r="L29" s="215" t="s">
        <v>813</v>
      </c>
    </row>
    <row r="30" spans="1:12" ht="36">
      <c r="A30" s="19" t="s">
        <v>167</v>
      </c>
      <c r="B30" s="19" t="s">
        <v>814</v>
      </c>
      <c r="C30" s="178" t="s">
        <v>594</v>
      </c>
      <c r="D30" s="17" t="s">
        <v>786</v>
      </c>
      <c r="E30" s="180" t="s">
        <v>596</v>
      </c>
      <c r="F30" s="30">
        <v>45344</v>
      </c>
      <c r="G30" s="30">
        <v>45344</v>
      </c>
      <c r="H30" s="30" t="s">
        <v>815</v>
      </c>
      <c r="I30" s="177" t="s">
        <v>1203</v>
      </c>
      <c r="J30" s="177" t="s">
        <v>1203</v>
      </c>
      <c r="K30" s="177" t="s">
        <v>1204</v>
      </c>
      <c r="L30" s="215" t="s">
        <v>816</v>
      </c>
    </row>
    <row r="31" spans="1:12" ht="36">
      <c r="A31" s="19" t="s">
        <v>23</v>
      </c>
      <c r="B31" s="19" t="s">
        <v>817</v>
      </c>
      <c r="C31" s="178" t="s">
        <v>594</v>
      </c>
      <c r="D31" s="17" t="s">
        <v>786</v>
      </c>
      <c r="E31" s="180" t="s">
        <v>596</v>
      </c>
      <c r="F31" s="30">
        <v>45259</v>
      </c>
      <c r="G31" s="30">
        <v>45259</v>
      </c>
      <c r="H31" s="30" t="s">
        <v>818</v>
      </c>
      <c r="I31" s="30"/>
      <c r="J31" s="30"/>
      <c r="K31" s="30"/>
      <c r="L31" s="215" t="s">
        <v>813</v>
      </c>
    </row>
    <row r="32" spans="1:12" ht="36">
      <c r="A32" s="19" t="s">
        <v>23</v>
      </c>
      <c r="B32" s="19" t="s">
        <v>819</v>
      </c>
      <c r="C32" s="178" t="s">
        <v>594</v>
      </c>
      <c r="D32" s="17" t="s">
        <v>786</v>
      </c>
      <c r="E32" s="180" t="s">
        <v>596</v>
      </c>
      <c r="F32" s="30">
        <v>45220</v>
      </c>
      <c r="G32" s="30">
        <v>45220</v>
      </c>
      <c r="H32" s="19" t="s">
        <v>820</v>
      </c>
      <c r="I32" s="177" t="s">
        <v>1203</v>
      </c>
      <c r="J32" s="177" t="s">
        <v>1203</v>
      </c>
      <c r="K32" s="177" t="s">
        <v>1204</v>
      </c>
      <c r="L32" s="26" t="s">
        <v>821</v>
      </c>
    </row>
    <row r="33" spans="1:12" ht="36">
      <c r="A33" s="19" t="s">
        <v>22</v>
      </c>
      <c r="B33" s="19" t="s">
        <v>822</v>
      </c>
      <c r="C33" s="178" t="s">
        <v>594</v>
      </c>
      <c r="D33" s="17" t="s">
        <v>786</v>
      </c>
      <c r="E33" s="180" t="s">
        <v>596</v>
      </c>
      <c r="F33" s="30">
        <v>45289</v>
      </c>
      <c r="G33" s="30">
        <v>45289</v>
      </c>
      <c r="H33" s="30" t="s">
        <v>823</v>
      </c>
      <c r="I33" s="30"/>
      <c r="J33" s="30"/>
      <c r="K33" s="30"/>
      <c r="L33" s="215" t="s">
        <v>824</v>
      </c>
    </row>
    <row r="34" spans="1:12" ht="36">
      <c r="A34" s="178" t="s">
        <v>23</v>
      </c>
      <c r="B34" s="216" t="s">
        <v>1182</v>
      </c>
      <c r="C34" s="178" t="s">
        <v>594</v>
      </c>
      <c r="D34" s="17" t="s">
        <v>786</v>
      </c>
      <c r="E34" s="180" t="s">
        <v>596</v>
      </c>
      <c r="F34" s="30">
        <v>45691</v>
      </c>
      <c r="G34" s="30">
        <v>45689</v>
      </c>
      <c r="H34" s="30"/>
      <c r="I34" s="30"/>
      <c r="J34" s="30"/>
      <c r="K34" s="30"/>
      <c r="L34" s="215"/>
    </row>
    <row r="35" spans="1:12" ht="36">
      <c r="A35" s="178" t="s">
        <v>23</v>
      </c>
      <c r="B35" s="217" t="s">
        <v>1183</v>
      </c>
      <c r="C35" s="178" t="s">
        <v>594</v>
      </c>
      <c r="D35" s="17" t="s">
        <v>786</v>
      </c>
      <c r="E35" s="180" t="s">
        <v>596</v>
      </c>
      <c r="F35" s="30">
        <v>45691</v>
      </c>
      <c r="G35" s="30">
        <v>45689</v>
      </c>
      <c r="H35" s="30"/>
      <c r="I35" s="30"/>
      <c r="J35" s="30"/>
      <c r="K35" s="30"/>
      <c r="L35" s="215"/>
    </row>
    <row r="36" spans="1:12" ht="36">
      <c r="A36" s="178" t="s">
        <v>23</v>
      </c>
      <c r="B36" s="218" t="s">
        <v>1184</v>
      </c>
      <c r="C36" s="178" t="s">
        <v>594</v>
      </c>
      <c r="D36" s="17" t="s">
        <v>786</v>
      </c>
      <c r="E36" s="180" t="s">
        <v>596</v>
      </c>
      <c r="F36" s="30">
        <v>45691</v>
      </c>
      <c r="G36" s="30">
        <v>45689</v>
      </c>
      <c r="H36" s="30"/>
      <c r="I36" s="30"/>
      <c r="J36" s="30"/>
      <c r="K36" s="30"/>
      <c r="L36" s="215"/>
    </row>
    <row r="37" spans="1:12" ht="36">
      <c r="A37" s="178" t="s">
        <v>23</v>
      </c>
      <c r="B37" s="218" t="s">
        <v>1185</v>
      </c>
      <c r="C37" s="178" t="s">
        <v>594</v>
      </c>
      <c r="D37" s="17" t="s">
        <v>786</v>
      </c>
      <c r="E37" s="180" t="s">
        <v>596</v>
      </c>
      <c r="F37" s="30">
        <v>45691</v>
      </c>
      <c r="G37" s="30">
        <v>45689</v>
      </c>
      <c r="H37" s="30"/>
      <c r="I37" s="30"/>
      <c r="J37" s="30"/>
      <c r="K37" s="30"/>
      <c r="L37" s="215"/>
    </row>
    <row r="38" spans="1:12" ht="36">
      <c r="A38" s="178" t="s">
        <v>23</v>
      </c>
      <c r="B38" s="219" t="s">
        <v>1186</v>
      </c>
      <c r="C38" s="178" t="s">
        <v>594</v>
      </c>
      <c r="D38" s="17" t="s">
        <v>786</v>
      </c>
      <c r="E38" s="180" t="s">
        <v>596</v>
      </c>
      <c r="F38" s="30">
        <v>45691</v>
      </c>
      <c r="G38" s="30">
        <v>45689</v>
      </c>
      <c r="H38" s="30"/>
      <c r="I38" s="30"/>
      <c r="J38" s="30"/>
      <c r="K38" s="30"/>
      <c r="L38" s="215"/>
    </row>
    <row r="39" spans="1:12" ht="36">
      <c r="A39" s="178" t="s">
        <v>23</v>
      </c>
      <c r="B39" s="219" t="s">
        <v>1187</v>
      </c>
      <c r="C39" s="178" t="s">
        <v>594</v>
      </c>
      <c r="D39" s="17" t="s">
        <v>786</v>
      </c>
      <c r="E39" s="180" t="s">
        <v>596</v>
      </c>
      <c r="F39" s="30">
        <v>45691</v>
      </c>
      <c r="G39" s="30">
        <v>45689</v>
      </c>
      <c r="H39" s="30"/>
      <c r="I39" s="30"/>
      <c r="J39" s="30"/>
      <c r="K39" s="30"/>
      <c r="L39" s="215"/>
    </row>
    <row r="40" spans="1:12" ht="36">
      <c r="A40" s="178" t="s">
        <v>23</v>
      </c>
      <c r="B40" s="217" t="s">
        <v>1188</v>
      </c>
      <c r="C40" s="178" t="s">
        <v>594</v>
      </c>
      <c r="D40" s="17" t="s">
        <v>786</v>
      </c>
      <c r="E40" s="211" t="s">
        <v>825</v>
      </c>
      <c r="F40" s="30">
        <v>45691</v>
      </c>
      <c r="G40" s="30">
        <v>45689</v>
      </c>
      <c r="H40" s="30"/>
      <c r="I40" s="30"/>
      <c r="J40" s="30"/>
      <c r="K40" s="30"/>
      <c r="L40" s="215"/>
    </row>
    <row r="41" spans="1:12" ht="36">
      <c r="A41" s="220" t="s">
        <v>167</v>
      </c>
      <c r="B41" s="217" t="s">
        <v>1189</v>
      </c>
      <c r="C41" s="178" t="s">
        <v>594</v>
      </c>
      <c r="D41" s="17" t="s">
        <v>786</v>
      </c>
      <c r="E41" s="211" t="s">
        <v>825</v>
      </c>
      <c r="F41" s="30">
        <v>45691</v>
      </c>
      <c r="G41" s="30">
        <v>45689</v>
      </c>
      <c r="H41" s="30"/>
      <c r="I41" s="177" t="s">
        <v>1203</v>
      </c>
      <c r="J41" s="177" t="s">
        <v>1203</v>
      </c>
      <c r="K41" s="177" t="s">
        <v>1204</v>
      </c>
      <c r="L41" s="215"/>
    </row>
    <row r="42" spans="1:12" ht="36">
      <c r="A42" s="178" t="s">
        <v>23</v>
      </c>
      <c r="B42" s="217" t="s">
        <v>1190</v>
      </c>
      <c r="C42" s="178" t="s">
        <v>594</v>
      </c>
      <c r="D42" s="17" t="s">
        <v>786</v>
      </c>
      <c r="E42" s="211" t="s">
        <v>825</v>
      </c>
      <c r="F42" s="30">
        <v>45691</v>
      </c>
      <c r="G42" s="30">
        <v>45689</v>
      </c>
      <c r="H42" s="30"/>
      <c r="I42" s="30"/>
      <c r="J42" s="30"/>
      <c r="K42" s="30"/>
      <c r="L42" s="215"/>
    </row>
    <row r="43" spans="1:12" ht="36">
      <c r="A43" s="178" t="s">
        <v>23</v>
      </c>
      <c r="B43" s="220" t="s">
        <v>1191</v>
      </c>
      <c r="C43" s="178" t="s">
        <v>594</v>
      </c>
      <c r="D43" s="17" t="s">
        <v>786</v>
      </c>
      <c r="E43" s="211" t="s">
        <v>825</v>
      </c>
      <c r="F43" s="30">
        <v>45691</v>
      </c>
      <c r="G43" s="30">
        <v>45689</v>
      </c>
      <c r="H43" s="30"/>
      <c r="I43" s="30"/>
      <c r="J43" s="30"/>
      <c r="K43" s="30"/>
      <c r="L43" s="215"/>
    </row>
    <row r="44" spans="1:12" ht="36">
      <c r="A44" s="178" t="s">
        <v>23</v>
      </c>
      <c r="B44" s="217" t="s">
        <v>1192</v>
      </c>
      <c r="C44" s="178" t="s">
        <v>594</v>
      </c>
      <c r="D44" s="17" t="s">
        <v>786</v>
      </c>
      <c r="E44" s="211" t="s">
        <v>825</v>
      </c>
      <c r="F44" s="30">
        <v>45691</v>
      </c>
      <c r="G44" s="30">
        <v>45689</v>
      </c>
      <c r="H44" s="30"/>
      <c r="I44" s="30"/>
      <c r="J44" s="30"/>
      <c r="K44" s="30"/>
      <c r="L44" s="215"/>
    </row>
    <row r="45" spans="1:12" ht="36">
      <c r="A45" s="178" t="s">
        <v>23</v>
      </c>
      <c r="B45" s="217" t="s">
        <v>1193</v>
      </c>
      <c r="C45" s="178" t="s">
        <v>594</v>
      </c>
      <c r="D45" s="17" t="s">
        <v>786</v>
      </c>
      <c r="E45" s="211" t="s">
        <v>825</v>
      </c>
      <c r="F45" s="30">
        <v>45691</v>
      </c>
      <c r="G45" s="30">
        <v>45689</v>
      </c>
      <c r="H45" s="30"/>
      <c r="I45" s="30"/>
      <c r="J45" s="30"/>
      <c r="K45" s="30"/>
      <c r="L45" s="215"/>
    </row>
    <row r="46" spans="1:12" ht="36">
      <c r="A46" s="178" t="s">
        <v>23</v>
      </c>
      <c r="B46" s="216" t="s">
        <v>1194</v>
      </c>
      <c r="C46" s="178" t="s">
        <v>594</v>
      </c>
      <c r="D46" s="17" t="s">
        <v>786</v>
      </c>
      <c r="E46" s="211" t="s">
        <v>825</v>
      </c>
      <c r="F46" s="30">
        <v>45691</v>
      </c>
      <c r="G46" s="30">
        <v>45689</v>
      </c>
      <c r="H46" s="30"/>
      <c r="I46" s="30"/>
      <c r="J46" s="30"/>
      <c r="K46" s="30"/>
      <c r="L46" s="215"/>
    </row>
    <row r="47" spans="1:12" ht="36">
      <c r="A47" s="220" t="s">
        <v>167</v>
      </c>
      <c r="B47" s="220" t="s">
        <v>1195</v>
      </c>
      <c r="C47" s="178" t="s">
        <v>594</v>
      </c>
      <c r="D47" s="17" t="s">
        <v>786</v>
      </c>
      <c r="E47" s="211" t="s">
        <v>825</v>
      </c>
      <c r="F47" s="30">
        <v>45691</v>
      </c>
      <c r="G47" s="30">
        <v>45689</v>
      </c>
      <c r="H47" s="30"/>
      <c r="I47" s="30"/>
      <c r="J47" s="30"/>
      <c r="K47" s="30"/>
      <c r="L47" s="215"/>
    </row>
    <row r="48" spans="1:12" ht="36">
      <c r="A48" s="178" t="s">
        <v>23</v>
      </c>
      <c r="B48" s="217" t="s">
        <v>1196</v>
      </c>
      <c r="C48" s="178" t="s">
        <v>594</v>
      </c>
      <c r="D48" s="17" t="s">
        <v>786</v>
      </c>
      <c r="E48" s="211" t="s">
        <v>825</v>
      </c>
      <c r="F48" s="30">
        <v>45691</v>
      </c>
      <c r="G48" s="30">
        <v>45689</v>
      </c>
      <c r="H48" s="30"/>
      <c r="I48" s="30"/>
      <c r="J48" s="30"/>
      <c r="K48" s="30"/>
      <c r="L48" s="215"/>
    </row>
    <row r="49" spans="1:12" ht="36">
      <c r="A49" s="178" t="s">
        <v>23</v>
      </c>
      <c r="B49" s="217" t="s">
        <v>1197</v>
      </c>
      <c r="C49" s="178" t="s">
        <v>594</v>
      </c>
      <c r="D49" s="17" t="s">
        <v>786</v>
      </c>
      <c r="E49" s="211" t="s">
        <v>825</v>
      </c>
      <c r="F49" s="30">
        <v>45691</v>
      </c>
      <c r="G49" s="30">
        <v>45689</v>
      </c>
      <c r="H49" s="30"/>
      <c r="I49" s="30"/>
      <c r="J49" s="30"/>
      <c r="K49" s="30"/>
      <c r="L49" s="215"/>
    </row>
    <row r="50" spans="1:12" ht="36">
      <c r="A50" s="178" t="s">
        <v>23</v>
      </c>
      <c r="B50" s="217" t="s">
        <v>1198</v>
      </c>
      <c r="C50" s="178" t="s">
        <v>594</v>
      </c>
      <c r="D50" s="17" t="s">
        <v>786</v>
      </c>
      <c r="E50" s="211" t="s">
        <v>825</v>
      </c>
      <c r="F50" s="30">
        <v>45691</v>
      </c>
      <c r="G50" s="30">
        <v>45689</v>
      </c>
      <c r="H50" s="30"/>
      <c r="I50" s="30"/>
      <c r="J50" s="30"/>
      <c r="K50" s="30"/>
      <c r="L50" s="215"/>
    </row>
    <row r="51" spans="1:12" ht="36">
      <c r="A51" s="178" t="s">
        <v>23</v>
      </c>
      <c r="B51" s="217" t="s">
        <v>1199</v>
      </c>
      <c r="C51" s="178" t="s">
        <v>594</v>
      </c>
      <c r="D51" s="17" t="s">
        <v>786</v>
      </c>
      <c r="E51" s="211" t="s">
        <v>825</v>
      </c>
      <c r="F51" s="30">
        <v>45691</v>
      </c>
      <c r="G51" s="30">
        <v>45689</v>
      </c>
      <c r="H51" s="30"/>
      <c r="I51" s="30"/>
      <c r="J51" s="30"/>
      <c r="K51" s="30"/>
      <c r="L51" s="215"/>
    </row>
    <row r="52" spans="1:12" ht="36">
      <c r="A52" s="178" t="s">
        <v>23</v>
      </c>
      <c r="B52" s="217" t="s">
        <v>1200</v>
      </c>
      <c r="C52" s="178" t="s">
        <v>594</v>
      </c>
      <c r="D52" s="17" t="s">
        <v>786</v>
      </c>
      <c r="E52" s="211" t="s">
        <v>825</v>
      </c>
      <c r="F52" s="30">
        <v>45691</v>
      </c>
      <c r="G52" s="30">
        <v>45689</v>
      </c>
      <c r="H52" s="30"/>
      <c r="I52" s="30"/>
      <c r="J52" s="30"/>
      <c r="K52" s="30"/>
      <c r="L52" s="215"/>
    </row>
    <row r="53" spans="1:12" ht="36">
      <c r="A53" s="178" t="s">
        <v>23</v>
      </c>
      <c r="B53" s="217" t="s">
        <v>1201</v>
      </c>
      <c r="C53" s="178" t="s">
        <v>594</v>
      </c>
      <c r="D53" s="17" t="s">
        <v>786</v>
      </c>
      <c r="E53" s="211" t="s">
        <v>825</v>
      </c>
      <c r="F53" s="30">
        <v>45691</v>
      </c>
      <c r="G53" s="30">
        <v>45689</v>
      </c>
      <c r="H53" s="19"/>
      <c r="I53" s="19"/>
      <c r="J53" s="19"/>
      <c r="K53" s="19"/>
      <c r="L53" s="19"/>
    </row>
    <row r="54" spans="1:12" ht="36">
      <c r="A54" s="178" t="s">
        <v>23</v>
      </c>
      <c r="B54" s="217" t="s">
        <v>1202</v>
      </c>
      <c r="C54" s="178" t="s">
        <v>594</v>
      </c>
      <c r="D54" s="17" t="s">
        <v>786</v>
      </c>
      <c r="E54" s="211" t="s">
        <v>825</v>
      </c>
      <c r="F54" s="30">
        <v>45691</v>
      </c>
      <c r="G54" s="30">
        <v>45689</v>
      </c>
      <c r="H54" s="30"/>
      <c r="I54" s="177" t="s">
        <v>1203</v>
      </c>
      <c r="J54" s="177" t="s">
        <v>1203</v>
      </c>
      <c r="K54" s="177" t="s">
        <v>1204</v>
      </c>
      <c r="L54" s="215"/>
    </row>
    <row r="58" spans="1:12" ht="18">
      <c r="A58" s="86" t="s">
        <v>1356</v>
      </c>
      <c r="B58" s="86"/>
      <c r="C58" s="301"/>
      <c r="D58" s="86"/>
      <c r="E58" s="86"/>
      <c r="F58" s="301"/>
    </row>
    <row r="59" spans="1:12" ht="18">
      <c r="A59" s="86" t="s">
        <v>75</v>
      </c>
      <c r="B59" s="86"/>
      <c r="C59" s="301" t="s">
        <v>1357</v>
      </c>
      <c r="D59" s="86"/>
      <c r="E59" s="86"/>
      <c r="F59" s="48"/>
    </row>
    <row r="60" spans="1:12" ht="18">
      <c r="A60" s="302">
        <v>45839</v>
      </c>
      <c r="B60" s="343"/>
      <c r="C60" s="86"/>
      <c r="D60" s="86"/>
      <c r="E60" s="86"/>
      <c r="F60" s="48"/>
    </row>
  </sheetData>
  <mergeCells count="6">
    <mergeCell ref="A1:L1"/>
    <mergeCell ref="B3:L3"/>
    <mergeCell ref="G5:H5"/>
    <mergeCell ref="G4:H4"/>
    <mergeCell ref="J5:K5"/>
    <mergeCell ref="J4:K4"/>
  </mergeCells>
  <phoneticPr fontId="1" type="noConversion"/>
  <conditionalFormatting sqref="B23:B27">
    <cfRule type="duplicateValues" dxfId="0" priority="1"/>
  </conditionalFormatting>
  <pageMargins left="0.7" right="0.7" top="0.75" bottom="0.75" header="0.3" footer="0.3"/>
  <pageSetup paperSize="9" scale="6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A55:A57 A61:A1048576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19"/>
  <sheetViews>
    <sheetView topLeftCell="A100" zoomScale="50" zoomScaleNormal="50" workbookViewId="0">
      <selection activeCell="F111" sqref="F111"/>
    </sheetView>
  </sheetViews>
  <sheetFormatPr defaultColWidth="8.796875" defaultRowHeight="13.8"/>
  <cols>
    <col min="1" max="1" width="22.296875" style="20" bestFit="1" customWidth="1"/>
    <col min="2" max="2" width="44.796875" style="20" customWidth="1"/>
    <col min="3" max="3" width="15.69921875" style="20" bestFit="1" customWidth="1"/>
    <col min="4" max="4" width="21" style="20" customWidth="1"/>
    <col min="5" max="5" width="19.296875" style="20" bestFit="1" customWidth="1"/>
    <col min="6" max="6" width="15" style="20" customWidth="1"/>
    <col min="7" max="8" width="15.09765625" style="20" customWidth="1"/>
    <col min="9" max="9" width="23.09765625" style="20" bestFit="1" customWidth="1"/>
    <col min="10" max="10" width="33.296875" style="20" bestFit="1" customWidth="1"/>
    <col min="11" max="11" width="21.796875" style="20" customWidth="1"/>
    <col min="12" max="13" width="15" style="20" customWidth="1"/>
    <col min="14" max="14" width="36.09765625" style="20" customWidth="1"/>
    <col min="15" max="16384" width="8.796875" style="20"/>
  </cols>
  <sheetData>
    <row r="1" spans="1:14" s="13" customFormat="1" ht="22.8">
      <c r="A1" s="456">
        <v>6</v>
      </c>
      <c r="B1" s="456"/>
      <c r="C1" s="456"/>
      <c r="D1" s="456"/>
      <c r="E1" s="456"/>
      <c r="F1" s="456"/>
      <c r="G1" s="456"/>
      <c r="H1" s="456"/>
      <c r="I1" s="456"/>
      <c r="J1" s="456"/>
      <c r="K1" s="456"/>
      <c r="L1" s="456"/>
      <c r="M1" s="456"/>
      <c r="N1" s="456"/>
    </row>
    <row r="2" spans="1:14" s="13" customFormat="1" ht="22.8">
      <c r="A2" s="98"/>
      <c r="B2" s="98"/>
      <c r="C2" s="98"/>
      <c r="D2" s="98"/>
      <c r="E2" s="98"/>
      <c r="F2" s="98"/>
      <c r="G2" s="98"/>
      <c r="H2" s="98"/>
      <c r="I2" s="98"/>
      <c r="J2" s="98"/>
      <c r="K2" s="98"/>
      <c r="L2" s="92"/>
      <c r="M2" s="98"/>
      <c r="N2" s="92" t="s">
        <v>3</v>
      </c>
    </row>
    <row r="3" spans="1:14" ht="17.399999999999999">
      <c r="A3" s="88">
        <v>45748</v>
      </c>
      <c r="B3" s="457" t="s">
        <v>78</v>
      </c>
      <c r="C3" s="457"/>
      <c r="D3" s="457"/>
      <c r="E3" s="457"/>
      <c r="F3" s="457"/>
      <c r="G3" s="457"/>
      <c r="H3" s="457"/>
      <c r="I3" s="457"/>
      <c r="J3" s="457"/>
      <c r="K3" s="457"/>
      <c r="L3" s="457"/>
      <c r="M3" s="457"/>
      <c r="N3" s="457"/>
    </row>
    <row r="4" spans="1:14" ht="34.799999999999997">
      <c r="A4" s="14" t="s">
        <v>11</v>
      </c>
      <c r="B4" s="1" t="s">
        <v>12</v>
      </c>
      <c r="C4" s="14" t="s">
        <v>6</v>
      </c>
      <c r="D4" s="22" t="s">
        <v>79</v>
      </c>
      <c r="E4" s="23" t="s">
        <v>80</v>
      </c>
      <c r="F4" s="23" t="s">
        <v>73</v>
      </c>
      <c r="G4" s="462" t="s">
        <v>74</v>
      </c>
      <c r="H4" s="463"/>
      <c r="I4" s="22" t="s">
        <v>81</v>
      </c>
      <c r="J4" s="24" t="s">
        <v>82</v>
      </c>
      <c r="K4" s="23" t="s">
        <v>83</v>
      </c>
      <c r="L4" s="462" t="s">
        <v>72</v>
      </c>
      <c r="M4" s="463"/>
      <c r="N4" s="24" t="s">
        <v>49</v>
      </c>
    </row>
    <row r="5" spans="1:14" ht="17.399999999999999">
      <c r="A5" s="57">
        <f>MAX('4. Тимчасово прибулі'!5:5)+1</f>
        <v>65</v>
      </c>
      <c r="B5" s="57">
        <f>A5+1</f>
        <v>66</v>
      </c>
      <c r="C5" s="57">
        <f t="shared" ref="C5:F5" si="0">B5+1</f>
        <v>67</v>
      </c>
      <c r="D5" s="57">
        <f t="shared" si="0"/>
        <v>68</v>
      </c>
      <c r="E5" s="57">
        <f t="shared" si="0"/>
        <v>69</v>
      </c>
      <c r="F5" s="57">
        <f t="shared" si="0"/>
        <v>70</v>
      </c>
      <c r="G5" s="458">
        <f>F5+1</f>
        <v>71</v>
      </c>
      <c r="H5" s="459"/>
      <c r="I5" s="57">
        <f>G5+1</f>
        <v>72</v>
      </c>
      <c r="J5" s="57">
        <f t="shared" ref="J5" si="1">I5+1</f>
        <v>73</v>
      </c>
      <c r="K5" s="57">
        <f t="shared" ref="K5" si="2">J5+1</f>
        <v>74</v>
      </c>
      <c r="L5" s="458">
        <f>K5+1</f>
        <v>75</v>
      </c>
      <c r="M5" s="459"/>
      <c r="N5" s="57">
        <f>L5+1</f>
        <v>76</v>
      </c>
    </row>
    <row r="6" spans="1:14" ht="18" hidden="1">
      <c r="A6" s="19" t="s">
        <v>77</v>
      </c>
      <c r="B6" s="76" t="s">
        <v>301</v>
      </c>
      <c r="C6" s="33"/>
      <c r="D6" s="15" t="s">
        <v>117</v>
      </c>
      <c r="E6" s="19" t="s">
        <v>392</v>
      </c>
      <c r="F6" s="16">
        <v>45735</v>
      </c>
      <c r="G6" s="16">
        <v>45735</v>
      </c>
      <c r="H6" s="30" t="s">
        <v>1265</v>
      </c>
      <c r="I6" s="15"/>
      <c r="J6" s="18">
        <v>45763</v>
      </c>
      <c r="K6" s="18">
        <v>45763</v>
      </c>
      <c r="L6" s="16"/>
      <c r="M6" s="30"/>
      <c r="N6" s="25" t="s">
        <v>1266</v>
      </c>
    </row>
    <row r="7" spans="1:14" ht="18" hidden="1">
      <c r="A7" s="142" t="s">
        <v>77</v>
      </c>
      <c r="B7" s="133" t="s">
        <v>348</v>
      </c>
      <c r="C7" s="33"/>
      <c r="D7" s="15" t="s">
        <v>1288</v>
      </c>
      <c r="E7" s="19" t="s">
        <v>743</v>
      </c>
      <c r="F7" s="18">
        <v>45735</v>
      </c>
      <c r="G7" s="18">
        <v>45735</v>
      </c>
      <c r="H7" s="15" t="s">
        <v>615</v>
      </c>
      <c r="I7" s="15"/>
      <c r="J7" s="18">
        <v>45763</v>
      </c>
      <c r="K7" s="18">
        <v>45763</v>
      </c>
      <c r="L7" s="16"/>
      <c r="M7" s="30"/>
      <c r="N7" s="25"/>
    </row>
    <row r="8" spans="1:14" ht="18" hidden="1">
      <c r="A8" s="19" t="s">
        <v>76</v>
      </c>
      <c r="B8" s="76" t="s">
        <v>210</v>
      </c>
      <c r="C8" s="33"/>
      <c r="D8" s="15" t="s">
        <v>87</v>
      </c>
      <c r="E8" s="19" t="s">
        <v>632</v>
      </c>
      <c r="F8" s="16">
        <v>45742</v>
      </c>
      <c r="G8" s="16">
        <v>45742</v>
      </c>
      <c r="H8" s="30" t="s">
        <v>1262</v>
      </c>
      <c r="I8" s="15" t="s">
        <v>802</v>
      </c>
      <c r="J8" s="224">
        <v>45772</v>
      </c>
      <c r="K8" s="224">
        <v>45772</v>
      </c>
      <c r="L8" s="16"/>
      <c r="M8" s="16"/>
      <c r="N8" s="26" t="s">
        <v>633</v>
      </c>
    </row>
    <row r="9" spans="1:14" ht="30" hidden="1" customHeight="1">
      <c r="A9" s="115" t="s">
        <v>267</v>
      </c>
      <c r="B9" s="109" t="s">
        <v>783</v>
      </c>
      <c r="C9" s="200"/>
      <c r="D9" s="15" t="s">
        <v>117</v>
      </c>
      <c r="E9" s="19" t="s">
        <v>1226</v>
      </c>
      <c r="F9" s="16">
        <v>45731</v>
      </c>
      <c r="G9" s="15"/>
      <c r="H9" s="15"/>
      <c r="I9" s="15"/>
      <c r="J9" s="18">
        <v>45763</v>
      </c>
      <c r="K9" s="18">
        <v>45763</v>
      </c>
      <c r="L9" s="15"/>
      <c r="M9" s="15"/>
      <c r="N9" s="26" t="s">
        <v>1178</v>
      </c>
    </row>
    <row r="10" spans="1:14" ht="18" hidden="1">
      <c r="A10" s="19" t="s">
        <v>84</v>
      </c>
      <c r="B10" s="76" t="s">
        <v>309</v>
      </c>
      <c r="C10" s="33"/>
      <c r="D10" s="15" t="s">
        <v>87</v>
      </c>
      <c r="E10" s="19" t="s">
        <v>803</v>
      </c>
      <c r="F10" s="16">
        <v>45724</v>
      </c>
      <c r="G10" s="16">
        <v>45724</v>
      </c>
      <c r="H10" s="30" t="s">
        <v>1263</v>
      </c>
      <c r="I10" s="15" t="s">
        <v>802</v>
      </c>
      <c r="J10" s="18">
        <v>45754</v>
      </c>
      <c r="K10" s="18">
        <v>45754</v>
      </c>
      <c r="L10" s="16"/>
      <c r="M10" s="30"/>
      <c r="N10" s="25" t="s">
        <v>804</v>
      </c>
    </row>
    <row r="11" spans="1:14" ht="18" hidden="1">
      <c r="A11" s="19" t="s">
        <v>84</v>
      </c>
      <c r="B11" s="76" t="s">
        <v>304</v>
      </c>
      <c r="C11" s="33"/>
      <c r="D11" s="15" t="s">
        <v>87</v>
      </c>
      <c r="E11" s="19" t="s">
        <v>805</v>
      </c>
      <c r="F11" s="16">
        <v>45708</v>
      </c>
      <c r="G11" s="16">
        <v>45708</v>
      </c>
      <c r="H11" s="30"/>
      <c r="I11" s="15" t="s">
        <v>802</v>
      </c>
      <c r="J11" s="18">
        <v>45738</v>
      </c>
      <c r="K11" s="18">
        <v>45739</v>
      </c>
      <c r="L11" s="16"/>
      <c r="M11" s="16"/>
      <c r="N11" s="26" t="s">
        <v>804</v>
      </c>
    </row>
    <row r="12" spans="1:14" ht="18" hidden="1">
      <c r="A12" s="19" t="s">
        <v>267</v>
      </c>
      <c r="B12" s="76" t="s">
        <v>310</v>
      </c>
      <c r="C12" s="33"/>
      <c r="D12" s="15" t="s">
        <v>117</v>
      </c>
      <c r="E12" s="15" t="s">
        <v>806</v>
      </c>
      <c r="F12" s="16">
        <v>45735</v>
      </c>
      <c r="G12" s="304">
        <v>45734</v>
      </c>
      <c r="H12" s="143" t="s">
        <v>1325</v>
      </c>
      <c r="I12" s="15"/>
      <c r="J12" s="317">
        <v>45773</v>
      </c>
      <c r="K12" s="317">
        <v>45773</v>
      </c>
      <c r="L12" s="16"/>
      <c r="M12" s="16"/>
      <c r="N12" s="26"/>
    </row>
    <row r="13" spans="1:14" ht="18" hidden="1">
      <c r="A13" s="19" t="s">
        <v>267</v>
      </c>
      <c r="B13" s="76" t="s">
        <v>320</v>
      </c>
      <c r="C13" s="15"/>
      <c r="D13" s="15" t="s">
        <v>117</v>
      </c>
      <c r="E13" s="15"/>
      <c r="F13" s="16">
        <v>45735</v>
      </c>
      <c r="G13" s="15"/>
      <c r="H13" s="15"/>
      <c r="I13" s="15"/>
      <c r="J13" s="18">
        <v>45763</v>
      </c>
      <c r="K13" s="18">
        <v>45763</v>
      </c>
      <c r="L13" s="15"/>
      <c r="M13" s="15"/>
      <c r="N13" s="26" t="s">
        <v>807</v>
      </c>
    </row>
    <row r="14" spans="1:14" ht="36" hidden="1">
      <c r="A14" s="144" t="s">
        <v>90</v>
      </c>
      <c r="B14" s="147" t="s">
        <v>333</v>
      </c>
      <c r="C14" s="33"/>
      <c r="D14" s="15" t="s">
        <v>117</v>
      </c>
      <c r="E14" s="305" t="s">
        <v>1177</v>
      </c>
      <c r="F14" s="304">
        <v>45734</v>
      </c>
      <c r="G14" s="304">
        <v>45734</v>
      </c>
      <c r="H14" s="143" t="s">
        <v>1325</v>
      </c>
      <c r="I14" s="15" t="s">
        <v>86</v>
      </c>
      <c r="J14" s="317">
        <v>45773</v>
      </c>
      <c r="K14" s="317">
        <v>45773</v>
      </c>
      <c r="L14" s="16"/>
      <c r="M14" s="16"/>
      <c r="N14" s="25" t="s">
        <v>1178</v>
      </c>
    </row>
    <row r="15" spans="1:14" ht="18" hidden="1">
      <c r="A15" s="19" t="s">
        <v>267</v>
      </c>
      <c r="B15" s="78" t="s">
        <v>334</v>
      </c>
      <c r="C15" s="33"/>
      <c r="D15" s="15" t="s">
        <v>117</v>
      </c>
      <c r="E15" s="305" t="s">
        <v>1179</v>
      </c>
      <c r="F15" s="304">
        <v>45735</v>
      </c>
      <c r="G15" s="304"/>
      <c r="H15" s="143"/>
      <c r="I15" s="28" t="s">
        <v>86</v>
      </c>
      <c r="J15" s="18">
        <v>45763</v>
      </c>
      <c r="K15" s="18">
        <v>45763</v>
      </c>
      <c r="L15" s="16"/>
      <c r="M15" s="16"/>
      <c r="N15" s="25"/>
    </row>
    <row r="16" spans="1:14" ht="18" hidden="1">
      <c r="A16" s="19" t="s">
        <v>267</v>
      </c>
      <c r="B16" s="78" t="s">
        <v>332</v>
      </c>
      <c r="C16" s="33"/>
      <c r="D16" s="15" t="s">
        <v>85</v>
      </c>
      <c r="E16" s="305" t="s">
        <v>1180</v>
      </c>
      <c r="F16" s="304">
        <v>45780</v>
      </c>
      <c r="G16" s="304"/>
      <c r="H16" s="143"/>
      <c r="I16" s="28">
        <v>5</v>
      </c>
      <c r="J16" s="306">
        <v>45724</v>
      </c>
      <c r="K16" s="224" t="s">
        <v>1181</v>
      </c>
      <c r="L16" s="16"/>
      <c r="M16" s="16"/>
      <c r="N16" s="25"/>
    </row>
    <row r="17" spans="1:14" ht="18" hidden="1">
      <c r="A17" s="19" t="s">
        <v>266</v>
      </c>
      <c r="B17" s="78" t="s">
        <v>327</v>
      </c>
      <c r="C17" s="33"/>
      <c r="D17" s="15" t="s">
        <v>85</v>
      </c>
      <c r="E17" s="305" t="s">
        <v>1180</v>
      </c>
      <c r="F17" s="304">
        <v>45740</v>
      </c>
      <c r="G17" s="304"/>
      <c r="H17" s="143"/>
      <c r="I17" s="15"/>
      <c r="J17" s="224">
        <v>45749</v>
      </c>
      <c r="K17" s="224">
        <v>45749</v>
      </c>
      <c r="L17" s="16"/>
      <c r="M17" s="16"/>
      <c r="N17" s="25"/>
    </row>
    <row r="18" spans="1:14" ht="36" hidden="1">
      <c r="A18" s="19" t="s">
        <v>268</v>
      </c>
      <c r="B18" s="76" t="s">
        <v>1176</v>
      </c>
      <c r="C18" s="200"/>
      <c r="D18" s="15" t="s">
        <v>87</v>
      </c>
      <c r="E18" s="19" t="s">
        <v>632</v>
      </c>
      <c r="F18" s="16">
        <v>45740</v>
      </c>
      <c r="G18" s="16">
        <v>45740</v>
      </c>
      <c r="H18" s="15" t="s">
        <v>1283</v>
      </c>
      <c r="I18" s="15" t="s">
        <v>1264</v>
      </c>
      <c r="J18" s="16">
        <v>45757</v>
      </c>
      <c r="K18" s="16">
        <v>45757</v>
      </c>
      <c r="L18" s="15"/>
      <c r="M18" s="15"/>
      <c r="N18" s="26" t="s">
        <v>87</v>
      </c>
    </row>
    <row r="19" spans="1:14" ht="36" hidden="1">
      <c r="A19" s="19" t="s">
        <v>268</v>
      </c>
      <c r="B19" s="76" t="s">
        <v>337</v>
      </c>
      <c r="C19" s="200"/>
      <c r="D19" s="15" t="s">
        <v>85</v>
      </c>
      <c r="E19" s="19" t="s">
        <v>632</v>
      </c>
      <c r="F19" s="16">
        <v>45748</v>
      </c>
      <c r="G19" s="15"/>
      <c r="H19" s="15"/>
      <c r="I19" s="15" t="s">
        <v>86</v>
      </c>
      <c r="J19" s="224">
        <v>45811</v>
      </c>
      <c r="K19" s="224">
        <v>45811</v>
      </c>
      <c r="L19" s="15"/>
      <c r="M19" s="15"/>
      <c r="N19" s="26" t="s">
        <v>85</v>
      </c>
    </row>
    <row r="20" spans="1:14" ht="18" hidden="1">
      <c r="A20" s="19" t="s">
        <v>267</v>
      </c>
      <c r="B20" s="76" t="s">
        <v>897</v>
      </c>
      <c r="C20" s="200"/>
      <c r="D20" s="15" t="s">
        <v>117</v>
      </c>
      <c r="E20" s="19" t="s">
        <v>1207</v>
      </c>
      <c r="F20" s="16">
        <v>45751</v>
      </c>
      <c r="G20" s="16">
        <v>45751</v>
      </c>
      <c r="H20" s="15" t="s">
        <v>1326</v>
      </c>
      <c r="I20" s="15" t="s">
        <v>86</v>
      </c>
      <c r="J20" s="317">
        <v>45788</v>
      </c>
      <c r="K20" s="317">
        <v>45788</v>
      </c>
      <c r="L20" s="15"/>
      <c r="M20" s="15"/>
      <c r="N20" s="26" t="s">
        <v>1208</v>
      </c>
    </row>
    <row r="21" spans="1:14" ht="18" hidden="1">
      <c r="A21" s="19" t="s">
        <v>84</v>
      </c>
      <c r="B21" s="76" t="s">
        <v>304</v>
      </c>
      <c r="C21" s="33"/>
      <c r="D21" s="15" t="s">
        <v>85</v>
      </c>
      <c r="E21" s="19" t="s">
        <v>805</v>
      </c>
      <c r="F21" s="16">
        <v>45748</v>
      </c>
      <c r="G21" s="16"/>
      <c r="H21" s="30"/>
      <c r="I21" s="15" t="s">
        <v>1210</v>
      </c>
      <c r="J21" s="18">
        <v>45751</v>
      </c>
      <c r="K21" s="18">
        <v>45751</v>
      </c>
      <c r="L21" s="16"/>
      <c r="M21" s="16"/>
      <c r="N21" s="26" t="s">
        <v>1209</v>
      </c>
    </row>
    <row r="22" spans="1:14" ht="18" hidden="1">
      <c r="A22" s="19" t="s">
        <v>84</v>
      </c>
      <c r="B22" s="76" t="s">
        <v>304</v>
      </c>
      <c r="C22" s="33"/>
      <c r="D22" s="15" t="s">
        <v>87</v>
      </c>
      <c r="E22" s="19" t="s">
        <v>805</v>
      </c>
      <c r="F22" s="16">
        <v>45752</v>
      </c>
      <c r="G22" s="16"/>
      <c r="H22" s="30"/>
      <c r="I22" s="15" t="s">
        <v>802</v>
      </c>
      <c r="J22" s="317">
        <v>45783</v>
      </c>
      <c r="K22" s="317">
        <v>45783</v>
      </c>
      <c r="L22" s="16"/>
      <c r="M22" s="16"/>
      <c r="N22" s="26" t="s">
        <v>804</v>
      </c>
    </row>
    <row r="23" spans="1:14" ht="18" hidden="1">
      <c r="A23" s="19" t="s">
        <v>76</v>
      </c>
      <c r="B23" s="76" t="s">
        <v>293</v>
      </c>
      <c r="C23" s="33"/>
      <c r="D23" s="15" t="s">
        <v>117</v>
      </c>
      <c r="E23" s="19" t="s">
        <v>1211</v>
      </c>
      <c r="F23" s="16">
        <v>45753</v>
      </c>
      <c r="G23" s="18">
        <v>45753</v>
      </c>
      <c r="H23" s="15" t="s">
        <v>1286</v>
      </c>
      <c r="I23" s="15" t="s">
        <v>1287</v>
      </c>
      <c r="J23" s="18">
        <v>45767</v>
      </c>
      <c r="K23" s="18">
        <v>45767</v>
      </c>
      <c r="L23" s="16"/>
      <c r="M23" s="16"/>
      <c r="N23" s="26" t="s">
        <v>1178</v>
      </c>
    </row>
    <row r="24" spans="1:14" ht="18" hidden="1">
      <c r="A24" s="19" t="s">
        <v>76</v>
      </c>
      <c r="B24" s="76" t="s">
        <v>349</v>
      </c>
      <c r="C24" s="33"/>
      <c r="D24" s="15" t="s">
        <v>117</v>
      </c>
      <c r="E24" s="19" t="s">
        <v>1211</v>
      </c>
      <c r="F24" s="16">
        <v>45753</v>
      </c>
      <c r="G24" s="18">
        <v>45753</v>
      </c>
      <c r="H24" s="15" t="s">
        <v>1286</v>
      </c>
      <c r="I24" s="15" t="s">
        <v>1287</v>
      </c>
      <c r="J24" s="18">
        <v>45767</v>
      </c>
      <c r="K24" s="18">
        <v>45767</v>
      </c>
      <c r="L24" s="16"/>
      <c r="M24" s="16"/>
      <c r="N24" s="26" t="s">
        <v>1178</v>
      </c>
    </row>
    <row r="25" spans="1:14" ht="36" hidden="1">
      <c r="A25" s="144" t="s">
        <v>275</v>
      </c>
      <c r="B25" s="147" t="s">
        <v>322</v>
      </c>
      <c r="C25" s="33"/>
      <c r="D25" s="15" t="s">
        <v>117</v>
      </c>
      <c r="E25" s="305" t="s">
        <v>1177</v>
      </c>
      <c r="F25" s="304">
        <v>45754</v>
      </c>
      <c r="G25" s="304">
        <v>45734</v>
      </c>
      <c r="H25" s="143" t="s">
        <v>1325</v>
      </c>
      <c r="I25" s="15" t="s">
        <v>86</v>
      </c>
      <c r="J25" s="306">
        <v>45793</v>
      </c>
      <c r="K25" s="306">
        <v>45793</v>
      </c>
      <c r="L25" s="16"/>
      <c r="M25" s="16"/>
      <c r="N25" s="25" t="s">
        <v>1178</v>
      </c>
    </row>
    <row r="26" spans="1:14" ht="18" hidden="1">
      <c r="A26" s="144" t="s">
        <v>90</v>
      </c>
      <c r="B26" s="147" t="s">
        <v>303</v>
      </c>
      <c r="C26" s="33"/>
      <c r="D26" s="15" t="s">
        <v>117</v>
      </c>
      <c r="E26" s="305" t="s">
        <v>1179</v>
      </c>
      <c r="F26" s="304">
        <v>45754</v>
      </c>
      <c r="G26" s="304">
        <v>45754</v>
      </c>
      <c r="H26" s="143" t="s">
        <v>1280</v>
      </c>
      <c r="I26" s="15" t="s">
        <v>86</v>
      </c>
      <c r="J26" s="306">
        <v>45787</v>
      </c>
      <c r="K26" s="306">
        <v>45787</v>
      </c>
      <c r="L26" s="16"/>
      <c r="M26" s="16"/>
      <c r="N26" s="25" t="s">
        <v>1178</v>
      </c>
    </row>
    <row r="27" spans="1:14" ht="18" hidden="1">
      <c r="A27" s="144" t="s">
        <v>90</v>
      </c>
      <c r="B27" s="147" t="s">
        <v>308</v>
      </c>
      <c r="C27" s="33"/>
      <c r="D27" s="15" t="s">
        <v>117</v>
      </c>
      <c r="E27" s="305" t="s">
        <v>1179</v>
      </c>
      <c r="F27" s="304">
        <v>45754</v>
      </c>
      <c r="G27" s="304">
        <v>45754</v>
      </c>
      <c r="H27" s="143" t="s">
        <v>1280</v>
      </c>
      <c r="I27" s="15" t="s">
        <v>86</v>
      </c>
      <c r="J27" s="306">
        <v>45787</v>
      </c>
      <c r="K27" s="306">
        <v>45787</v>
      </c>
      <c r="L27" s="16"/>
      <c r="M27" s="16"/>
      <c r="N27" s="25" t="s">
        <v>1178</v>
      </c>
    </row>
    <row r="28" spans="1:14" ht="18" hidden="1">
      <c r="A28" s="144" t="s">
        <v>217</v>
      </c>
      <c r="B28" s="147" t="s">
        <v>409</v>
      </c>
      <c r="C28" s="33"/>
      <c r="D28" s="15" t="s">
        <v>117</v>
      </c>
      <c r="E28" s="305" t="s">
        <v>1256</v>
      </c>
      <c r="F28" s="304">
        <v>45755</v>
      </c>
      <c r="G28" s="304">
        <v>45755</v>
      </c>
      <c r="H28" s="143" t="s">
        <v>445</v>
      </c>
      <c r="I28" s="15" t="s">
        <v>86</v>
      </c>
      <c r="J28" s="341">
        <v>45770</v>
      </c>
      <c r="K28" s="341">
        <v>45770</v>
      </c>
      <c r="L28" s="16"/>
      <c r="M28" s="16"/>
      <c r="N28" s="25" t="s">
        <v>1178</v>
      </c>
    </row>
    <row r="29" spans="1:14" ht="18" hidden="1">
      <c r="A29" s="144" t="s">
        <v>90</v>
      </c>
      <c r="B29" s="147" t="s">
        <v>316</v>
      </c>
      <c r="C29" s="33"/>
      <c r="D29" s="15" t="s">
        <v>117</v>
      </c>
      <c r="E29" s="305" t="s">
        <v>1256</v>
      </c>
      <c r="F29" s="304">
        <v>45755</v>
      </c>
      <c r="G29" s="304">
        <v>45755</v>
      </c>
      <c r="H29" s="143" t="s">
        <v>445</v>
      </c>
      <c r="I29" s="15" t="s">
        <v>86</v>
      </c>
      <c r="J29" s="341">
        <v>45770</v>
      </c>
      <c r="K29" s="341">
        <v>45770</v>
      </c>
      <c r="L29" s="16"/>
      <c r="M29" s="16"/>
      <c r="N29" s="25" t="s">
        <v>1178</v>
      </c>
    </row>
    <row r="30" spans="1:14" ht="18" hidden="1">
      <c r="A30" s="144" t="s">
        <v>267</v>
      </c>
      <c r="B30" s="147" t="s">
        <v>339</v>
      </c>
      <c r="C30" s="33"/>
      <c r="D30" s="15" t="s">
        <v>117</v>
      </c>
      <c r="E30" s="305" t="s">
        <v>1256</v>
      </c>
      <c r="F30" s="304">
        <v>45755</v>
      </c>
      <c r="G30" s="304">
        <v>45755</v>
      </c>
      <c r="H30" s="143" t="s">
        <v>445</v>
      </c>
      <c r="I30" s="15" t="s">
        <v>86</v>
      </c>
      <c r="J30" s="341">
        <v>45770</v>
      </c>
      <c r="K30" s="341">
        <v>45770</v>
      </c>
      <c r="L30" s="16"/>
      <c r="M30" s="16"/>
      <c r="N30" s="25" t="s">
        <v>1178</v>
      </c>
    </row>
    <row r="31" spans="1:14" ht="54" hidden="1">
      <c r="A31" s="19" t="s">
        <v>77</v>
      </c>
      <c r="B31" s="76" t="s">
        <v>323</v>
      </c>
      <c r="C31" s="33"/>
      <c r="D31" s="15" t="s">
        <v>85</v>
      </c>
      <c r="E31" s="19" t="s">
        <v>1257</v>
      </c>
      <c r="F31" s="16">
        <v>45755</v>
      </c>
      <c r="G31" s="16">
        <v>45755</v>
      </c>
      <c r="H31" s="30" t="s">
        <v>1278</v>
      </c>
      <c r="I31" s="15" t="s">
        <v>1287</v>
      </c>
      <c r="J31" s="340">
        <v>45769</v>
      </c>
      <c r="K31" s="340">
        <v>45769</v>
      </c>
      <c r="L31" s="16"/>
      <c r="M31" s="16"/>
      <c r="N31" s="26" t="s">
        <v>85</v>
      </c>
    </row>
    <row r="32" spans="1:14" ht="36" hidden="1">
      <c r="A32" s="19" t="s">
        <v>266</v>
      </c>
      <c r="B32" s="76" t="s">
        <v>298</v>
      </c>
      <c r="C32" s="33"/>
      <c r="D32" s="15" t="s">
        <v>85</v>
      </c>
      <c r="E32" s="19" t="s">
        <v>1258</v>
      </c>
      <c r="F32" s="16">
        <v>45755</v>
      </c>
      <c r="G32" s="16">
        <v>45754</v>
      </c>
      <c r="H32" s="30" t="s">
        <v>1277</v>
      </c>
      <c r="I32" s="15" t="s">
        <v>1291</v>
      </c>
      <c r="J32" s="18">
        <v>45763</v>
      </c>
      <c r="K32" s="18">
        <v>45763</v>
      </c>
      <c r="L32" s="16"/>
      <c r="M32" s="16"/>
      <c r="N32" s="26" t="s">
        <v>85</v>
      </c>
    </row>
    <row r="33" spans="1:14" ht="36" hidden="1">
      <c r="A33" s="19" t="s">
        <v>77</v>
      </c>
      <c r="B33" s="76" t="s">
        <v>347</v>
      </c>
      <c r="C33" s="200"/>
      <c r="D33" s="15" t="s">
        <v>87</v>
      </c>
      <c r="E33" s="19" t="s">
        <v>1279</v>
      </c>
      <c r="F33" s="16">
        <v>45761</v>
      </c>
      <c r="G33" s="16">
        <v>45761</v>
      </c>
      <c r="H33" s="15" t="s">
        <v>1282</v>
      </c>
      <c r="I33" s="15" t="s">
        <v>1264</v>
      </c>
      <c r="J33" s="16">
        <v>45778</v>
      </c>
      <c r="K33" s="16">
        <v>45778</v>
      </c>
      <c r="L33" s="15"/>
      <c r="M33" s="15"/>
      <c r="N33" s="26" t="s">
        <v>87</v>
      </c>
    </row>
    <row r="34" spans="1:14" ht="18" hidden="1">
      <c r="A34" s="19" t="s">
        <v>229</v>
      </c>
      <c r="B34" s="76" t="s">
        <v>294</v>
      </c>
      <c r="C34" s="200"/>
      <c r="D34" s="15" t="s">
        <v>87</v>
      </c>
      <c r="E34" s="19" t="s">
        <v>1281</v>
      </c>
      <c r="F34" s="16">
        <v>45760</v>
      </c>
      <c r="G34" s="16">
        <v>45760</v>
      </c>
      <c r="H34" s="15" t="s">
        <v>1285</v>
      </c>
      <c r="I34" s="15" t="s">
        <v>1264</v>
      </c>
      <c r="J34" s="16">
        <v>45777</v>
      </c>
      <c r="K34" s="16">
        <v>45777</v>
      </c>
      <c r="L34" s="15"/>
      <c r="M34" s="15"/>
      <c r="N34" s="26" t="s">
        <v>87</v>
      </c>
    </row>
    <row r="35" spans="1:14" ht="18" hidden="1">
      <c r="A35" s="19" t="s">
        <v>77</v>
      </c>
      <c r="B35" s="76" t="s">
        <v>342</v>
      </c>
      <c r="C35" s="33"/>
      <c r="D35" s="15" t="s">
        <v>85</v>
      </c>
      <c r="E35" s="19" t="s">
        <v>805</v>
      </c>
      <c r="F35" s="16">
        <v>45762</v>
      </c>
      <c r="G35" s="16">
        <v>45761</v>
      </c>
      <c r="H35" s="30" t="s">
        <v>1289</v>
      </c>
      <c r="I35" s="15" t="s">
        <v>1303</v>
      </c>
      <c r="J35" s="340">
        <v>45769</v>
      </c>
      <c r="K35" s="340">
        <v>45769</v>
      </c>
      <c r="L35" s="16"/>
      <c r="M35" s="16"/>
      <c r="N35" s="26" t="s">
        <v>85</v>
      </c>
    </row>
    <row r="36" spans="1:14" ht="36" hidden="1">
      <c r="A36" s="19" t="s">
        <v>268</v>
      </c>
      <c r="B36" s="76" t="s">
        <v>335</v>
      </c>
      <c r="C36" s="33"/>
      <c r="D36" s="15" t="s">
        <v>117</v>
      </c>
      <c r="E36" s="19" t="s">
        <v>1281</v>
      </c>
      <c r="F36" s="16">
        <v>45768</v>
      </c>
      <c r="G36" s="339">
        <v>45768</v>
      </c>
      <c r="H36" s="177" t="s">
        <v>1324</v>
      </c>
      <c r="I36" s="15"/>
      <c r="J36" s="317">
        <v>45805</v>
      </c>
      <c r="K36" s="317">
        <v>45805</v>
      </c>
      <c r="L36" s="16"/>
      <c r="M36" s="16"/>
      <c r="N36" s="26" t="s">
        <v>1178</v>
      </c>
    </row>
    <row r="37" spans="1:14" ht="18" hidden="1">
      <c r="A37" s="19" t="s">
        <v>267</v>
      </c>
      <c r="B37" s="76" t="s">
        <v>1290</v>
      </c>
      <c r="C37" s="33"/>
      <c r="D37" s="15" t="s">
        <v>117</v>
      </c>
      <c r="E37" s="19" t="s">
        <v>1321</v>
      </c>
      <c r="F37" s="16">
        <v>45768</v>
      </c>
      <c r="G37" s="339">
        <v>45768</v>
      </c>
      <c r="H37" s="177" t="s">
        <v>1327</v>
      </c>
      <c r="I37" s="15"/>
      <c r="J37" s="352"/>
      <c r="K37" s="352"/>
      <c r="L37" s="16"/>
      <c r="M37" s="16"/>
      <c r="N37" s="26" t="s">
        <v>1178</v>
      </c>
    </row>
    <row r="38" spans="1:14" ht="2.4" hidden="1" customHeight="1">
      <c r="A38" s="19" t="s">
        <v>217</v>
      </c>
      <c r="B38" s="76" t="s">
        <v>356</v>
      </c>
      <c r="C38" s="200"/>
      <c r="D38" s="15" t="s">
        <v>1301</v>
      </c>
      <c r="E38" s="19" t="s">
        <v>632</v>
      </c>
      <c r="F38" s="16">
        <v>45768</v>
      </c>
      <c r="G38" s="16">
        <v>45765</v>
      </c>
      <c r="H38" s="15" t="s">
        <v>1323</v>
      </c>
      <c r="I38" s="15" t="s">
        <v>1303</v>
      </c>
      <c r="J38" s="339">
        <v>45772</v>
      </c>
      <c r="K38" s="339">
        <v>45772</v>
      </c>
      <c r="L38" s="15"/>
      <c r="M38" s="15"/>
      <c r="N38" s="26" t="s">
        <v>1302</v>
      </c>
    </row>
    <row r="39" spans="1:14" ht="18" hidden="1">
      <c r="A39" s="19" t="s">
        <v>217</v>
      </c>
      <c r="B39" s="76" t="s">
        <v>346</v>
      </c>
      <c r="C39" s="200"/>
      <c r="D39" s="15" t="s">
        <v>87</v>
      </c>
      <c r="E39" s="19" t="s">
        <v>1304</v>
      </c>
      <c r="F39" s="16">
        <v>45768</v>
      </c>
      <c r="G39" s="224">
        <v>45768</v>
      </c>
      <c r="H39" s="226" t="s">
        <v>1332</v>
      </c>
      <c r="I39" s="15" t="s">
        <v>1264</v>
      </c>
      <c r="J39" s="224">
        <v>45785</v>
      </c>
      <c r="K39" s="224">
        <v>45785</v>
      </c>
      <c r="L39" s="15"/>
      <c r="M39" s="15"/>
      <c r="N39" s="26" t="s">
        <v>87</v>
      </c>
    </row>
    <row r="40" spans="1:14" ht="36" hidden="1">
      <c r="A40" s="19" t="s">
        <v>77</v>
      </c>
      <c r="B40" s="76" t="s">
        <v>354</v>
      </c>
      <c r="C40" s="200"/>
      <c r="D40" s="15" t="s">
        <v>87</v>
      </c>
      <c r="E40" s="19" t="s">
        <v>1305</v>
      </c>
      <c r="F40" s="16">
        <v>45768</v>
      </c>
      <c r="G40" s="16">
        <v>45768</v>
      </c>
      <c r="H40" s="15" t="s">
        <v>1322</v>
      </c>
      <c r="I40" s="15" t="s">
        <v>1264</v>
      </c>
      <c r="J40" s="339">
        <v>45783</v>
      </c>
      <c r="K40" s="339">
        <v>45783</v>
      </c>
      <c r="L40" s="15"/>
      <c r="M40" s="15"/>
      <c r="N40" s="26" t="s">
        <v>87</v>
      </c>
    </row>
    <row r="41" spans="1:14" ht="18" hidden="1">
      <c r="A41" s="19" t="s">
        <v>77</v>
      </c>
      <c r="B41" s="76" t="s">
        <v>336</v>
      </c>
      <c r="C41" s="200"/>
      <c r="D41" s="15" t="s">
        <v>87</v>
      </c>
      <c r="E41" s="19" t="s">
        <v>632</v>
      </c>
      <c r="F41" s="16">
        <v>45768</v>
      </c>
      <c r="G41" s="16">
        <v>45768</v>
      </c>
      <c r="H41" s="15" t="s">
        <v>1306</v>
      </c>
      <c r="I41" s="15">
        <v>15</v>
      </c>
      <c r="J41" s="339">
        <v>45783</v>
      </c>
      <c r="K41" s="339">
        <v>45783</v>
      </c>
      <c r="L41" s="15"/>
      <c r="M41" s="15"/>
      <c r="N41" s="26" t="s">
        <v>87</v>
      </c>
    </row>
    <row r="42" spans="1:14" ht="18" hidden="1">
      <c r="A42" s="19" t="s">
        <v>267</v>
      </c>
      <c r="B42" s="76" t="s">
        <v>318</v>
      </c>
      <c r="C42" s="200"/>
      <c r="D42" s="15" t="s">
        <v>87</v>
      </c>
      <c r="E42" s="19" t="s">
        <v>632</v>
      </c>
      <c r="F42" s="16">
        <v>45769</v>
      </c>
      <c r="G42" s="339">
        <v>45769</v>
      </c>
      <c r="H42" s="146" t="s">
        <v>1329</v>
      </c>
      <c r="I42" s="15"/>
      <c r="J42" s="339">
        <v>45784</v>
      </c>
      <c r="K42" s="339">
        <v>45784</v>
      </c>
      <c r="L42" s="15"/>
      <c r="M42" s="15"/>
      <c r="N42" s="26" t="s">
        <v>87</v>
      </c>
    </row>
    <row r="43" spans="1:14" ht="18" hidden="1">
      <c r="A43" s="19" t="s">
        <v>90</v>
      </c>
      <c r="B43" s="76" t="s">
        <v>1328</v>
      </c>
      <c r="C43" s="200"/>
      <c r="D43" s="15" t="s">
        <v>117</v>
      </c>
      <c r="E43" s="19" t="s">
        <v>1256</v>
      </c>
      <c r="F43" s="16">
        <v>45769</v>
      </c>
      <c r="G43" s="339">
        <v>45769</v>
      </c>
      <c r="H43" s="226" t="s">
        <v>1339</v>
      </c>
      <c r="I43" s="15"/>
      <c r="J43" s="224">
        <v>45785</v>
      </c>
      <c r="K43" s="224">
        <v>45785</v>
      </c>
      <c r="L43" s="15"/>
      <c r="M43" s="15"/>
      <c r="N43" s="26" t="s">
        <v>1178</v>
      </c>
    </row>
    <row r="44" spans="1:14" ht="18" hidden="1">
      <c r="A44" s="19" t="s">
        <v>90</v>
      </c>
      <c r="B44" s="76" t="s">
        <v>326</v>
      </c>
      <c r="C44" s="200"/>
      <c r="D44" s="15" t="s">
        <v>117</v>
      </c>
      <c r="E44" s="19" t="s">
        <v>1256</v>
      </c>
      <c r="F44" s="16">
        <v>45769</v>
      </c>
      <c r="G44" s="339">
        <v>45769</v>
      </c>
      <c r="H44" s="226" t="s">
        <v>1339</v>
      </c>
      <c r="I44" s="15"/>
      <c r="J44" s="224">
        <v>45785</v>
      </c>
      <c r="K44" s="224">
        <v>45785</v>
      </c>
      <c r="L44" s="15"/>
      <c r="M44" s="15"/>
      <c r="N44" s="26" t="s">
        <v>1178</v>
      </c>
    </row>
    <row r="45" spans="1:14" ht="18" hidden="1">
      <c r="A45" s="19" t="s">
        <v>77</v>
      </c>
      <c r="B45" s="76" t="s">
        <v>342</v>
      </c>
      <c r="C45" s="200"/>
      <c r="D45" s="15" t="s">
        <v>87</v>
      </c>
      <c r="E45" s="19" t="s">
        <v>743</v>
      </c>
      <c r="F45" s="16">
        <v>45770</v>
      </c>
      <c r="G45" s="16">
        <v>45770</v>
      </c>
      <c r="H45" s="226" t="s">
        <v>1333</v>
      </c>
      <c r="I45" s="15" t="s">
        <v>802</v>
      </c>
      <c r="J45" s="224">
        <v>45800</v>
      </c>
      <c r="K45" s="224">
        <v>45800</v>
      </c>
      <c r="L45" s="15"/>
      <c r="M45" s="15"/>
      <c r="N45" s="26" t="s">
        <v>1334</v>
      </c>
    </row>
    <row r="46" spans="1:14" ht="18" hidden="1">
      <c r="A46" s="19" t="s">
        <v>77</v>
      </c>
      <c r="B46" s="76" t="s">
        <v>340</v>
      </c>
      <c r="C46" s="200"/>
      <c r="D46" s="15" t="s">
        <v>87</v>
      </c>
      <c r="E46" s="19" t="s">
        <v>632</v>
      </c>
      <c r="F46" s="16">
        <v>45775</v>
      </c>
      <c r="G46" s="224">
        <v>45775</v>
      </c>
      <c r="H46" s="226" t="s">
        <v>1336</v>
      </c>
      <c r="I46" s="15"/>
      <c r="J46" s="224">
        <v>45790</v>
      </c>
      <c r="K46" s="224">
        <v>45790</v>
      </c>
      <c r="L46" s="15"/>
      <c r="M46" s="15"/>
      <c r="N46" s="26" t="s">
        <v>87</v>
      </c>
    </row>
    <row r="47" spans="1:14" ht="90" hidden="1">
      <c r="A47" s="19" t="s">
        <v>268</v>
      </c>
      <c r="B47" s="76" t="s">
        <v>306</v>
      </c>
      <c r="C47" s="200"/>
      <c r="D47" s="15" t="s">
        <v>117</v>
      </c>
      <c r="E47" s="19" t="s">
        <v>1338</v>
      </c>
      <c r="F47" s="16">
        <v>45775</v>
      </c>
      <c r="G47" s="16">
        <v>45773</v>
      </c>
      <c r="H47" s="226" t="s">
        <v>1337</v>
      </c>
      <c r="I47" s="15"/>
      <c r="J47" s="224">
        <v>45797</v>
      </c>
      <c r="K47" s="224">
        <v>45797</v>
      </c>
      <c r="L47" s="15"/>
      <c r="M47" s="15"/>
      <c r="N47" s="26" t="s">
        <v>1178</v>
      </c>
    </row>
    <row r="48" spans="1:14" ht="18" hidden="1">
      <c r="A48" s="19" t="s">
        <v>267</v>
      </c>
      <c r="B48" s="76" t="s">
        <v>332</v>
      </c>
      <c r="C48" s="200"/>
      <c r="D48" s="15" t="s">
        <v>117</v>
      </c>
      <c r="E48" s="19" t="s">
        <v>1207</v>
      </c>
      <c r="F48" s="16">
        <v>45778</v>
      </c>
      <c r="G48" s="362"/>
      <c r="H48" s="363"/>
      <c r="I48" s="15" t="s">
        <v>86</v>
      </c>
      <c r="J48" s="317">
        <v>45806</v>
      </c>
      <c r="K48" s="317">
        <v>45806</v>
      </c>
      <c r="L48" s="15"/>
      <c r="M48" s="15"/>
      <c r="N48" s="26" t="s">
        <v>1208</v>
      </c>
    </row>
    <row r="49" spans="1:14" ht="18" hidden="1">
      <c r="A49" s="19" t="s">
        <v>76</v>
      </c>
      <c r="B49" s="76" t="s">
        <v>210</v>
      </c>
      <c r="C49" s="200"/>
      <c r="D49" s="15" t="s">
        <v>117</v>
      </c>
      <c r="E49" s="19" t="s">
        <v>1381</v>
      </c>
      <c r="F49" s="16">
        <v>45783</v>
      </c>
      <c r="G49" s="224">
        <v>45783</v>
      </c>
      <c r="H49" s="226" t="s">
        <v>490</v>
      </c>
      <c r="I49" s="15"/>
      <c r="J49" s="224">
        <v>45787</v>
      </c>
      <c r="K49" s="224">
        <v>45787</v>
      </c>
      <c r="L49" s="15"/>
      <c r="M49" s="15"/>
      <c r="N49" s="26" t="s">
        <v>1178</v>
      </c>
    </row>
    <row r="50" spans="1:14" ht="18" hidden="1">
      <c r="A50" s="19" t="s">
        <v>229</v>
      </c>
      <c r="B50" s="76" t="s">
        <v>237</v>
      </c>
      <c r="C50" s="200"/>
      <c r="D50" s="15" t="s">
        <v>117</v>
      </c>
      <c r="E50" s="19" t="s">
        <v>1381</v>
      </c>
      <c r="F50" s="16">
        <v>45783</v>
      </c>
      <c r="G50" s="224">
        <v>45783</v>
      </c>
      <c r="H50" s="226" t="s">
        <v>490</v>
      </c>
      <c r="I50" s="15"/>
      <c r="J50" s="224">
        <v>45787</v>
      </c>
      <c r="K50" s="224">
        <v>45787</v>
      </c>
      <c r="L50" s="15"/>
      <c r="M50" s="15"/>
      <c r="N50" s="26" t="s">
        <v>1178</v>
      </c>
    </row>
    <row r="51" spans="1:14" ht="54" hidden="1">
      <c r="A51" s="19" t="s">
        <v>84</v>
      </c>
      <c r="B51" s="76" t="s">
        <v>351</v>
      </c>
      <c r="C51" s="200"/>
      <c r="D51" s="15" t="s">
        <v>117</v>
      </c>
      <c r="E51" s="19" t="s">
        <v>1382</v>
      </c>
      <c r="F51" s="16">
        <v>45788</v>
      </c>
      <c r="G51" s="224">
        <v>45788</v>
      </c>
      <c r="H51" s="226" t="s">
        <v>1424</v>
      </c>
      <c r="I51" s="15"/>
      <c r="J51" s="224">
        <v>45804</v>
      </c>
      <c r="K51" s="224">
        <v>45804</v>
      </c>
      <c r="L51" s="15"/>
      <c r="M51" s="15"/>
      <c r="N51" s="26" t="s">
        <v>1384</v>
      </c>
    </row>
    <row r="52" spans="1:14" ht="18" hidden="1">
      <c r="A52" s="19" t="s">
        <v>267</v>
      </c>
      <c r="B52" s="76" t="s">
        <v>358</v>
      </c>
      <c r="C52" s="200"/>
      <c r="D52" s="15" t="s">
        <v>87</v>
      </c>
      <c r="E52" s="19" t="s">
        <v>1383</v>
      </c>
      <c r="F52" s="16">
        <v>45789</v>
      </c>
      <c r="G52" s="224">
        <v>45789</v>
      </c>
      <c r="H52" s="226" t="s">
        <v>1405</v>
      </c>
      <c r="I52" s="15"/>
      <c r="J52" s="224">
        <v>45806</v>
      </c>
      <c r="K52" s="224">
        <v>45806</v>
      </c>
      <c r="L52" s="15"/>
      <c r="M52" s="15"/>
      <c r="N52" s="26" t="s">
        <v>87</v>
      </c>
    </row>
    <row r="53" spans="1:14" ht="18" hidden="1">
      <c r="A53" s="19" t="s">
        <v>217</v>
      </c>
      <c r="B53" s="76" t="s">
        <v>307</v>
      </c>
      <c r="C53" s="200"/>
      <c r="D53" s="15" t="s">
        <v>117</v>
      </c>
      <c r="E53" s="19" t="s">
        <v>1256</v>
      </c>
      <c r="F53" s="16">
        <v>45784</v>
      </c>
      <c r="G53" s="16">
        <v>45784</v>
      </c>
      <c r="H53" s="226"/>
      <c r="I53" s="15"/>
      <c r="J53" s="16">
        <v>45801</v>
      </c>
      <c r="K53" s="16">
        <v>45801</v>
      </c>
      <c r="L53" s="15"/>
      <c r="M53" s="15"/>
      <c r="N53" s="26" t="s">
        <v>1427</v>
      </c>
    </row>
    <row r="54" spans="1:14" ht="18" hidden="1">
      <c r="A54" s="19" t="s">
        <v>90</v>
      </c>
      <c r="B54" s="76" t="s">
        <v>320</v>
      </c>
      <c r="C54" s="200"/>
      <c r="D54" s="15" t="s">
        <v>117</v>
      </c>
      <c r="E54" s="19" t="s">
        <v>1256</v>
      </c>
      <c r="F54" s="16">
        <v>45784</v>
      </c>
      <c r="G54" s="16">
        <v>45784</v>
      </c>
      <c r="H54" s="226"/>
      <c r="I54" s="15"/>
      <c r="J54" s="16">
        <v>45801</v>
      </c>
      <c r="K54" s="16">
        <v>45801</v>
      </c>
      <c r="L54" s="15"/>
      <c r="M54" s="15"/>
      <c r="N54" s="26" t="s">
        <v>1427</v>
      </c>
    </row>
    <row r="55" spans="1:14" ht="18" hidden="1">
      <c r="A55" s="19" t="s">
        <v>1399</v>
      </c>
      <c r="B55" s="76" t="s">
        <v>1341</v>
      </c>
      <c r="C55" s="200"/>
      <c r="D55" s="15" t="s">
        <v>117</v>
      </c>
      <c r="E55" s="19" t="s">
        <v>1256</v>
      </c>
      <c r="F55" s="16">
        <v>45784</v>
      </c>
      <c r="G55" s="16">
        <v>45784</v>
      </c>
      <c r="H55" s="226"/>
      <c r="I55" s="15"/>
      <c r="J55" s="16">
        <v>45801</v>
      </c>
      <c r="K55" s="16">
        <v>45801</v>
      </c>
      <c r="L55" s="15"/>
      <c r="M55" s="15"/>
      <c r="N55" s="26" t="s">
        <v>1427</v>
      </c>
    </row>
    <row r="56" spans="1:14" ht="18" hidden="1">
      <c r="A56" s="19" t="s">
        <v>90</v>
      </c>
      <c r="B56" s="76" t="s">
        <v>1284</v>
      </c>
      <c r="C56" s="200"/>
      <c r="D56" s="15" t="s">
        <v>117</v>
      </c>
      <c r="E56" s="19" t="s">
        <v>1256</v>
      </c>
      <c r="F56" s="16">
        <v>45784</v>
      </c>
      <c r="G56" s="16">
        <v>45784</v>
      </c>
      <c r="H56" s="226"/>
      <c r="I56" s="15"/>
      <c r="J56" s="16">
        <v>45801</v>
      </c>
      <c r="K56" s="16">
        <v>45801</v>
      </c>
      <c r="L56" s="15"/>
      <c r="M56" s="15"/>
      <c r="N56" s="26" t="s">
        <v>1427</v>
      </c>
    </row>
    <row r="57" spans="1:14" ht="54" hidden="1">
      <c r="A57" s="19" t="s">
        <v>215</v>
      </c>
      <c r="B57" s="76" t="s">
        <v>236</v>
      </c>
      <c r="C57" s="200"/>
      <c r="D57" s="15" t="s">
        <v>117</v>
      </c>
      <c r="E57" s="19" t="s">
        <v>1400</v>
      </c>
      <c r="F57" s="16">
        <v>45789</v>
      </c>
      <c r="G57" s="358"/>
      <c r="H57" s="358"/>
      <c r="I57" s="15"/>
      <c r="J57" s="224">
        <v>45798</v>
      </c>
      <c r="K57" s="224">
        <v>45798</v>
      </c>
      <c r="L57" s="15"/>
      <c r="M57" s="15"/>
      <c r="N57" s="26" t="s">
        <v>1178</v>
      </c>
    </row>
    <row r="58" spans="1:14" ht="18">
      <c r="A58" s="19" t="s">
        <v>90</v>
      </c>
      <c r="B58" s="76" t="s">
        <v>303</v>
      </c>
      <c r="C58" s="200"/>
      <c r="D58" s="15" t="s">
        <v>117</v>
      </c>
      <c r="E58" s="19" t="s">
        <v>1406</v>
      </c>
      <c r="F58" s="16">
        <v>45790</v>
      </c>
      <c r="G58" s="16">
        <v>45790</v>
      </c>
      <c r="H58" s="358"/>
      <c r="I58" s="15"/>
      <c r="J58" s="351"/>
      <c r="K58" s="351"/>
      <c r="L58" s="15"/>
      <c r="M58" s="15"/>
      <c r="N58" s="26" t="s">
        <v>1407</v>
      </c>
    </row>
    <row r="59" spans="1:14" ht="18">
      <c r="A59" s="19" t="s">
        <v>267</v>
      </c>
      <c r="B59" s="76" t="s">
        <v>318</v>
      </c>
      <c r="C59" s="200"/>
      <c r="D59" s="15" t="s">
        <v>117</v>
      </c>
      <c r="E59" s="19" t="s">
        <v>1406</v>
      </c>
      <c r="F59" s="16">
        <v>45790</v>
      </c>
      <c r="G59" s="16">
        <v>45790</v>
      </c>
      <c r="H59" s="358"/>
      <c r="I59" s="15"/>
      <c r="J59" s="351"/>
      <c r="K59" s="351"/>
      <c r="L59" s="15"/>
      <c r="M59" s="15"/>
      <c r="N59" s="26" t="s">
        <v>1407</v>
      </c>
    </row>
    <row r="60" spans="1:14" ht="18">
      <c r="A60" s="19" t="s">
        <v>217</v>
      </c>
      <c r="B60" s="76" t="s">
        <v>343</v>
      </c>
      <c r="C60" s="200"/>
      <c r="D60" s="15" t="s">
        <v>117</v>
      </c>
      <c r="E60" s="19" t="s">
        <v>1406</v>
      </c>
      <c r="F60" s="16">
        <v>45790</v>
      </c>
      <c r="G60" s="16">
        <v>45790</v>
      </c>
      <c r="H60" s="358"/>
      <c r="I60" s="15"/>
      <c r="J60" s="351"/>
      <c r="K60" s="351"/>
      <c r="L60" s="15"/>
      <c r="M60" s="15"/>
      <c r="N60" s="26" t="s">
        <v>1407</v>
      </c>
    </row>
    <row r="61" spans="1:14" ht="18" hidden="1">
      <c r="A61" s="19" t="s">
        <v>90</v>
      </c>
      <c r="B61" s="76" t="s">
        <v>316</v>
      </c>
      <c r="C61" s="200"/>
      <c r="D61" s="15" t="s">
        <v>117</v>
      </c>
      <c r="E61" s="19" t="s">
        <v>806</v>
      </c>
      <c r="F61" s="16">
        <v>45794</v>
      </c>
      <c r="G61" s="16">
        <v>45794</v>
      </c>
      <c r="H61" s="226" t="s">
        <v>1416</v>
      </c>
      <c r="I61" s="15"/>
      <c r="J61" s="16">
        <v>45835</v>
      </c>
      <c r="K61" s="16">
        <v>45835</v>
      </c>
      <c r="L61" s="15"/>
      <c r="M61" s="15"/>
      <c r="N61" s="26" t="s">
        <v>1178</v>
      </c>
    </row>
    <row r="62" spans="1:14" ht="18" hidden="1">
      <c r="A62" s="19" t="s">
        <v>90</v>
      </c>
      <c r="B62" s="76" t="s">
        <v>394</v>
      </c>
      <c r="C62" s="200"/>
      <c r="D62" s="15" t="s">
        <v>117</v>
      </c>
      <c r="E62" s="19" t="s">
        <v>806</v>
      </c>
      <c r="F62" s="16">
        <v>45794</v>
      </c>
      <c r="G62" s="16">
        <v>45794</v>
      </c>
      <c r="H62" s="226" t="s">
        <v>1416</v>
      </c>
      <c r="I62" s="15"/>
      <c r="J62" s="16">
        <v>45835</v>
      </c>
      <c r="K62" s="16">
        <v>45835</v>
      </c>
      <c r="L62" s="15"/>
      <c r="M62" s="15"/>
      <c r="N62" s="26" t="s">
        <v>1178</v>
      </c>
    </row>
    <row r="63" spans="1:14" ht="36" hidden="1">
      <c r="A63" s="19" t="s">
        <v>76</v>
      </c>
      <c r="B63" s="76" t="s">
        <v>211</v>
      </c>
      <c r="C63" s="200"/>
      <c r="D63" s="15" t="s">
        <v>117</v>
      </c>
      <c r="E63" s="19" t="s">
        <v>1408</v>
      </c>
      <c r="F63" s="16">
        <v>45794</v>
      </c>
      <c r="G63" s="225" t="s">
        <v>1409</v>
      </c>
      <c r="H63" s="224">
        <v>45786</v>
      </c>
      <c r="I63" s="226"/>
      <c r="J63" s="224">
        <v>45803</v>
      </c>
      <c r="K63" s="224">
        <v>45803</v>
      </c>
      <c r="L63" s="15"/>
      <c r="M63" s="15"/>
      <c r="N63" s="26" t="s">
        <v>1178</v>
      </c>
    </row>
    <row r="64" spans="1:14" ht="72" hidden="1">
      <c r="A64" s="19" t="s">
        <v>77</v>
      </c>
      <c r="B64" s="76" t="s">
        <v>308</v>
      </c>
      <c r="C64" s="200"/>
      <c r="D64" s="15" t="s">
        <v>87</v>
      </c>
      <c r="E64" s="19" t="s">
        <v>1410</v>
      </c>
      <c r="F64" s="16">
        <v>45797</v>
      </c>
      <c r="G64" s="16">
        <v>45797</v>
      </c>
      <c r="H64" s="16" t="s">
        <v>1423</v>
      </c>
      <c r="I64" s="226" t="s">
        <v>1411</v>
      </c>
      <c r="J64" s="224">
        <v>45812</v>
      </c>
      <c r="K64" s="224">
        <v>45812</v>
      </c>
      <c r="L64" s="15"/>
      <c r="M64" s="15"/>
      <c r="N64" s="26" t="s">
        <v>87</v>
      </c>
    </row>
    <row r="65" spans="1:14" ht="90" hidden="1">
      <c r="A65" s="19" t="s">
        <v>267</v>
      </c>
      <c r="B65" s="76" t="s">
        <v>353</v>
      </c>
      <c r="C65" s="200"/>
      <c r="D65" s="15" t="s">
        <v>87</v>
      </c>
      <c r="E65" s="19" t="s">
        <v>1412</v>
      </c>
      <c r="F65" s="16">
        <v>45796</v>
      </c>
      <c r="G65" s="16">
        <v>45796</v>
      </c>
      <c r="H65" s="226" t="s">
        <v>1415</v>
      </c>
      <c r="I65" s="226" t="s">
        <v>1411</v>
      </c>
      <c r="J65" s="224">
        <v>45811</v>
      </c>
      <c r="K65" s="224">
        <v>45811</v>
      </c>
      <c r="L65" s="15"/>
      <c r="M65" s="15"/>
      <c r="N65" s="26" t="s">
        <v>87</v>
      </c>
    </row>
    <row r="66" spans="1:14" ht="72" hidden="1">
      <c r="A66" s="19" t="s">
        <v>1413</v>
      </c>
      <c r="B66" s="76" t="s">
        <v>333</v>
      </c>
      <c r="C66" s="200"/>
      <c r="D66" s="15" t="s">
        <v>87</v>
      </c>
      <c r="E66" s="19" t="s">
        <v>1414</v>
      </c>
      <c r="F66" s="16">
        <v>45799</v>
      </c>
      <c r="G66" s="221">
        <v>45799</v>
      </c>
      <c r="H66" s="224" t="s">
        <v>1432</v>
      </c>
      <c r="I66" s="226" t="s">
        <v>1411</v>
      </c>
      <c r="J66" s="224">
        <v>45814</v>
      </c>
      <c r="K66" s="224">
        <v>45814</v>
      </c>
      <c r="L66" s="15"/>
      <c r="M66" s="15"/>
      <c r="N66" s="26" t="s">
        <v>87</v>
      </c>
    </row>
    <row r="67" spans="1:14" ht="36" hidden="1">
      <c r="A67" s="19" t="s">
        <v>266</v>
      </c>
      <c r="B67" s="76" t="s">
        <v>328</v>
      </c>
      <c r="C67" s="200"/>
      <c r="D67" s="15" t="s">
        <v>87</v>
      </c>
      <c r="E67" s="19" t="s">
        <v>1417</v>
      </c>
      <c r="F67" s="16">
        <v>45795</v>
      </c>
      <c r="G67" s="16">
        <v>45795</v>
      </c>
      <c r="H67" s="224" t="s">
        <v>1418</v>
      </c>
      <c r="I67" s="226" t="s">
        <v>1411</v>
      </c>
      <c r="J67" s="224">
        <v>45810</v>
      </c>
      <c r="K67" s="224">
        <v>45810</v>
      </c>
      <c r="L67" s="15"/>
      <c r="M67" s="15"/>
      <c r="N67" s="26" t="s">
        <v>87</v>
      </c>
    </row>
    <row r="68" spans="1:14" ht="36" hidden="1">
      <c r="A68" s="19" t="s">
        <v>215</v>
      </c>
      <c r="B68" s="76" t="s">
        <v>236</v>
      </c>
      <c r="C68" s="200"/>
      <c r="D68" s="15" t="s">
        <v>1419</v>
      </c>
      <c r="E68" s="19" t="s">
        <v>743</v>
      </c>
      <c r="F68" s="16">
        <v>45799</v>
      </c>
      <c r="G68" s="16">
        <v>45799</v>
      </c>
      <c r="H68" s="224" t="s">
        <v>1420</v>
      </c>
      <c r="I68" s="226" t="s">
        <v>1421</v>
      </c>
      <c r="J68" s="224">
        <v>45802</v>
      </c>
      <c r="K68" s="224">
        <v>45802</v>
      </c>
      <c r="L68" s="15"/>
      <c r="M68" s="15"/>
      <c r="N68" s="26" t="s">
        <v>1422</v>
      </c>
    </row>
    <row r="69" spans="1:14" ht="18" hidden="1">
      <c r="A69" s="19" t="s">
        <v>90</v>
      </c>
      <c r="B69" s="76" t="s">
        <v>1330</v>
      </c>
      <c r="C69" s="200"/>
      <c r="D69" s="15" t="s">
        <v>117</v>
      </c>
      <c r="E69" s="19" t="s">
        <v>1256</v>
      </c>
      <c r="F69" s="16">
        <v>45800</v>
      </c>
      <c r="G69" s="225"/>
      <c r="H69" s="224"/>
      <c r="I69" s="226"/>
      <c r="J69" s="224">
        <v>45817</v>
      </c>
      <c r="K69" s="224">
        <v>45817</v>
      </c>
      <c r="L69" s="15"/>
      <c r="M69" s="15"/>
      <c r="N69" s="26" t="s">
        <v>1427</v>
      </c>
    </row>
    <row r="70" spans="1:14" ht="18" hidden="1">
      <c r="A70" s="19" t="s">
        <v>90</v>
      </c>
      <c r="B70" s="76" t="s">
        <v>1331</v>
      </c>
      <c r="C70" s="200"/>
      <c r="D70" s="15" t="s">
        <v>117</v>
      </c>
      <c r="E70" s="19" t="s">
        <v>1256</v>
      </c>
      <c r="F70" s="16">
        <v>45800</v>
      </c>
      <c r="G70" s="225"/>
      <c r="H70" s="224"/>
      <c r="I70" s="226"/>
      <c r="J70" s="224">
        <v>45817</v>
      </c>
      <c r="K70" s="224">
        <v>45817</v>
      </c>
      <c r="L70" s="15"/>
      <c r="M70" s="15"/>
      <c r="N70" s="26" t="s">
        <v>1427</v>
      </c>
    </row>
    <row r="71" spans="1:14" ht="18" hidden="1">
      <c r="A71" s="19" t="s">
        <v>275</v>
      </c>
      <c r="B71" s="76" t="s">
        <v>322</v>
      </c>
      <c r="C71" s="200"/>
      <c r="D71" s="15" t="s">
        <v>117</v>
      </c>
      <c r="E71" s="19" t="s">
        <v>1256</v>
      </c>
      <c r="F71" s="16">
        <v>45800</v>
      </c>
      <c r="G71" s="225"/>
      <c r="H71" s="224"/>
      <c r="I71" s="226"/>
      <c r="J71" s="224">
        <v>45817</v>
      </c>
      <c r="K71" s="224">
        <v>45817</v>
      </c>
      <c r="L71" s="15"/>
      <c r="M71" s="15"/>
      <c r="N71" s="26" t="s">
        <v>1427</v>
      </c>
    </row>
    <row r="72" spans="1:14" ht="18" hidden="1">
      <c r="A72" s="19" t="s">
        <v>90</v>
      </c>
      <c r="B72" s="76" t="s">
        <v>1335</v>
      </c>
      <c r="C72" s="200"/>
      <c r="D72" s="15" t="s">
        <v>117</v>
      </c>
      <c r="E72" s="19" t="s">
        <v>1256</v>
      </c>
      <c r="F72" s="16">
        <v>45800</v>
      </c>
      <c r="G72" s="225"/>
      <c r="H72" s="224"/>
      <c r="I72" s="226"/>
      <c r="J72" s="224">
        <v>45817</v>
      </c>
      <c r="K72" s="224">
        <v>45817</v>
      </c>
      <c r="L72" s="15"/>
      <c r="M72" s="15"/>
      <c r="N72" s="26" t="s">
        <v>1427</v>
      </c>
    </row>
    <row r="73" spans="1:14" ht="18" hidden="1">
      <c r="A73" s="19" t="s">
        <v>90</v>
      </c>
      <c r="B73" s="76" t="s">
        <v>1206</v>
      </c>
      <c r="C73" s="200"/>
      <c r="D73" s="15" t="s">
        <v>117</v>
      </c>
      <c r="E73" s="19" t="s">
        <v>1256</v>
      </c>
      <c r="F73" s="16">
        <v>45800</v>
      </c>
      <c r="G73" s="225"/>
      <c r="H73" s="224"/>
      <c r="I73" s="226"/>
      <c r="J73" s="224">
        <v>45817</v>
      </c>
      <c r="K73" s="224">
        <v>45817</v>
      </c>
      <c r="L73" s="15"/>
      <c r="M73" s="15"/>
      <c r="N73" s="26" t="s">
        <v>1427</v>
      </c>
    </row>
    <row r="74" spans="1:14" ht="90" hidden="1">
      <c r="A74" s="19" t="s">
        <v>229</v>
      </c>
      <c r="B74" s="76" t="s">
        <v>1428</v>
      </c>
      <c r="C74" s="200"/>
      <c r="D74" s="15" t="s">
        <v>87</v>
      </c>
      <c r="E74" s="19" t="s">
        <v>1429</v>
      </c>
      <c r="F74" s="16">
        <v>45804</v>
      </c>
      <c r="G74" s="221">
        <v>45804</v>
      </c>
      <c r="H74" s="224" t="s">
        <v>1441</v>
      </c>
      <c r="I74" s="226" t="s">
        <v>1411</v>
      </c>
      <c r="J74" s="224">
        <v>45819</v>
      </c>
      <c r="K74" s="224">
        <v>45819</v>
      </c>
      <c r="L74" s="15"/>
      <c r="M74" s="15"/>
      <c r="N74" s="26" t="s">
        <v>87</v>
      </c>
    </row>
    <row r="75" spans="1:14" ht="108" hidden="1">
      <c r="A75" s="19" t="s">
        <v>217</v>
      </c>
      <c r="B75" s="76" t="s">
        <v>356</v>
      </c>
      <c r="C75" s="200"/>
      <c r="D75" s="15" t="s">
        <v>87</v>
      </c>
      <c r="E75" s="19" t="s">
        <v>1430</v>
      </c>
      <c r="F75" s="16">
        <v>45803</v>
      </c>
      <c r="G75" s="221">
        <v>45803</v>
      </c>
      <c r="H75" s="224" t="s">
        <v>1442</v>
      </c>
      <c r="I75" s="226" t="s">
        <v>1411</v>
      </c>
      <c r="J75" s="224">
        <v>45818</v>
      </c>
      <c r="K75" s="224">
        <v>45818</v>
      </c>
      <c r="L75" s="15"/>
      <c r="M75" s="15"/>
      <c r="N75" s="26" t="s">
        <v>87</v>
      </c>
    </row>
    <row r="76" spans="1:14" ht="54" hidden="1">
      <c r="A76" s="19" t="s">
        <v>217</v>
      </c>
      <c r="B76" s="76" t="s">
        <v>352</v>
      </c>
      <c r="C76" s="200"/>
      <c r="D76" s="15" t="s">
        <v>87</v>
      </c>
      <c r="E76" s="19" t="s">
        <v>1431</v>
      </c>
      <c r="F76" s="16">
        <v>45803</v>
      </c>
      <c r="G76" s="221">
        <v>45803</v>
      </c>
      <c r="H76" s="224" t="s">
        <v>1443</v>
      </c>
      <c r="I76" s="226" t="s">
        <v>1411</v>
      </c>
      <c r="J76" s="224">
        <v>45818</v>
      </c>
      <c r="K76" s="224">
        <v>45818</v>
      </c>
      <c r="L76" s="15"/>
      <c r="M76" s="15"/>
      <c r="N76" s="26" t="s">
        <v>87</v>
      </c>
    </row>
    <row r="77" spans="1:14" ht="72" hidden="1">
      <c r="A77" s="19" t="s">
        <v>77</v>
      </c>
      <c r="B77" s="76" t="s">
        <v>305</v>
      </c>
      <c r="C77" s="200"/>
      <c r="D77" s="15" t="s">
        <v>87</v>
      </c>
      <c r="E77" s="19" t="s">
        <v>1440</v>
      </c>
      <c r="F77" s="16">
        <v>45812</v>
      </c>
      <c r="G77" s="16">
        <v>45812</v>
      </c>
      <c r="H77" s="224" t="s">
        <v>1494</v>
      </c>
      <c r="I77" s="226" t="s">
        <v>1411</v>
      </c>
      <c r="J77" s="224">
        <v>45827</v>
      </c>
      <c r="K77" s="224">
        <v>45827</v>
      </c>
      <c r="L77" s="15"/>
      <c r="M77" s="15"/>
      <c r="N77" s="26" t="s">
        <v>87</v>
      </c>
    </row>
    <row r="78" spans="1:14" ht="90" hidden="1">
      <c r="A78" s="19" t="s">
        <v>266</v>
      </c>
      <c r="B78" s="76" t="s">
        <v>298</v>
      </c>
      <c r="C78" s="200"/>
      <c r="D78" s="15" t="s">
        <v>85</v>
      </c>
      <c r="E78" s="19" t="s">
        <v>1444</v>
      </c>
      <c r="F78" s="16">
        <v>45804</v>
      </c>
      <c r="G78" s="16">
        <v>45798</v>
      </c>
      <c r="H78" s="224" t="s">
        <v>1445</v>
      </c>
      <c r="I78" s="226"/>
      <c r="J78" s="224">
        <v>45812</v>
      </c>
      <c r="K78" s="224">
        <v>45812</v>
      </c>
      <c r="L78" s="15"/>
      <c r="M78" s="15"/>
      <c r="N78" s="26" t="s">
        <v>85</v>
      </c>
    </row>
    <row r="79" spans="1:14" ht="90" hidden="1">
      <c r="A79" s="19" t="s">
        <v>84</v>
      </c>
      <c r="B79" s="76" t="s">
        <v>351</v>
      </c>
      <c r="C79" s="200"/>
      <c r="D79" s="15" t="s">
        <v>87</v>
      </c>
      <c r="E79" s="19" t="s">
        <v>1456</v>
      </c>
      <c r="F79" s="16">
        <v>45815</v>
      </c>
      <c r="G79" s="16">
        <v>45815</v>
      </c>
      <c r="H79" s="224" t="s">
        <v>1461</v>
      </c>
      <c r="I79" s="226" t="s">
        <v>1264</v>
      </c>
      <c r="J79" s="224">
        <v>45832</v>
      </c>
      <c r="K79" s="224">
        <v>45832</v>
      </c>
      <c r="L79" s="15"/>
      <c r="M79" s="15"/>
      <c r="N79" s="26" t="s">
        <v>87</v>
      </c>
    </row>
    <row r="80" spans="1:14" ht="72" hidden="1">
      <c r="A80" s="19" t="s">
        <v>266</v>
      </c>
      <c r="B80" s="76" t="s">
        <v>313</v>
      </c>
      <c r="C80" s="200"/>
      <c r="D80" s="15" t="s">
        <v>87</v>
      </c>
      <c r="E80" s="19" t="s">
        <v>1457</v>
      </c>
      <c r="F80" s="16">
        <v>45823</v>
      </c>
      <c r="G80" s="16">
        <v>45823</v>
      </c>
      <c r="H80" s="224" t="s">
        <v>1504</v>
      </c>
      <c r="I80" s="226" t="s">
        <v>1411</v>
      </c>
      <c r="J80" s="224">
        <v>45838</v>
      </c>
      <c r="K80" s="224">
        <v>45838</v>
      </c>
      <c r="L80" s="15"/>
      <c r="M80" s="15"/>
      <c r="N80" s="26" t="s">
        <v>87</v>
      </c>
    </row>
    <row r="81" spans="1:14" ht="54">
      <c r="A81" s="19" t="s">
        <v>266</v>
      </c>
      <c r="B81" s="76" t="s">
        <v>298</v>
      </c>
      <c r="C81" s="200"/>
      <c r="D81" s="15" t="s">
        <v>1334</v>
      </c>
      <c r="E81" s="19" t="s">
        <v>1458</v>
      </c>
      <c r="F81" s="16">
        <v>45812</v>
      </c>
      <c r="G81" s="16">
        <v>45812</v>
      </c>
      <c r="H81" s="221" t="s">
        <v>1495</v>
      </c>
      <c r="I81" s="226" t="s">
        <v>802</v>
      </c>
      <c r="J81" s="224">
        <v>45842</v>
      </c>
      <c r="K81" s="224">
        <v>45842</v>
      </c>
      <c r="L81" s="15"/>
      <c r="M81" s="15"/>
      <c r="N81" s="26" t="s">
        <v>804</v>
      </c>
    </row>
    <row r="82" spans="1:14" ht="18">
      <c r="A82" s="19" t="s">
        <v>90</v>
      </c>
      <c r="B82" s="76" t="s">
        <v>1284</v>
      </c>
      <c r="C82" s="200"/>
      <c r="D82" s="15" t="s">
        <v>117</v>
      </c>
      <c r="E82" s="19" t="s">
        <v>755</v>
      </c>
      <c r="F82" s="16">
        <v>45815</v>
      </c>
      <c r="G82" s="346"/>
      <c r="H82" s="351"/>
      <c r="I82" s="226"/>
      <c r="J82" s="351"/>
      <c r="K82" s="351"/>
      <c r="L82" s="15"/>
      <c r="M82" s="15"/>
      <c r="N82" s="26" t="s">
        <v>1427</v>
      </c>
    </row>
    <row r="83" spans="1:14" ht="18">
      <c r="A83" s="19" t="s">
        <v>90</v>
      </c>
      <c r="B83" s="76" t="s">
        <v>1340</v>
      </c>
      <c r="C83" s="200"/>
      <c r="D83" s="15" t="s">
        <v>117</v>
      </c>
      <c r="E83" s="19" t="s">
        <v>755</v>
      </c>
      <c r="F83" s="16">
        <v>45815</v>
      </c>
      <c r="G83" s="346"/>
      <c r="H83" s="351"/>
      <c r="I83" s="226"/>
      <c r="J83" s="351"/>
      <c r="K83" s="351"/>
      <c r="L83" s="15"/>
      <c r="M83" s="15"/>
      <c r="N83" s="26" t="s">
        <v>1427</v>
      </c>
    </row>
    <row r="84" spans="1:14" ht="18">
      <c r="A84" s="19" t="s">
        <v>229</v>
      </c>
      <c r="B84" s="76" t="s">
        <v>237</v>
      </c>
      <c r="C84" s="200"/>
      <c r="D84" s="15" t="s">
        <v>117</v>
      </c>
      <c r="E84" s="19" t="s">
        <v>1256</v>
      </c>
      <c r="F84" s="16">
        <v>45815</v>
      </c>
      <c r="G84" s="16">
        <v>45815</v>
      </c>
      <c r="H84" s="224"/>
      <c r="I84" s="226"/>
      <c r="J84" s="16">
        <v>45840</v>
      </c>
      <c r="K84" s="16">
        <v>45840</v>
      </c>
      <c r="L84" s="15"/>
      <c r="M84" s="15"/>
      <c r="N84" s="26" t="s">
        <v>1427</v>
      </c>
    </row>
    <row r="85" spans="1:14" ht="18">
      <c r="A85" s="332" t="s">
        <v>84</v>
      </c>
      <c r="B85" s="355" t="s">
        <v>349</v>
      </c>
      <c r="C85" s="334"/>
      <c r="D85" s="28" t="s">
        <v>117</v>
      </c>
      <c r="E85" s="19" t="s">
        <v>1281</v>
      </c>
      <c r="F85" s="16">
        <v>45809</v>
      </c>
      <c r="G85" s="346"/>
      <c r="H85" s="351"/>
      <c r="I85" s="226"/>
      <c r="J85" s="351"/>
      <c r="K85" s="351"/>
      <c r="L85" s="15"/>
      <c r="M85" s="15"/>
      <c r="N85" s="26" t="s">
        <v>1178</v>
      </c>
    </row>
    <row r="86" spans="1:14" ht="18" hidden="1">
      <c r="A86" s="19" t="s">
        <v>267</v>
      </c>
      <c r="B86" s="76" t="s">
        <v>353</v>
      </c>
      <c r="C86" s="200"/>
      <c r="D86" s="15" t="s">
        <v>117</v>
      </c>
      <c r="E86" s="19" t="s">
        <v>1481</v>
      </c>
      <c r="F86" s="16">
        <v>45811</v>
      </c>
      <c r="G86" s="225"/>
      <c r="H86" s="224"/>
      <c r="I86" s="226"/>
      <c r="J86" s="30">
        <v>45837</v>
      </c>
      <c r="K86" s="30">
        <v>45837</v>
      </c>
      <c r="L86" s="15"/>
      <c r="M86" s="15"/>
      <c r="N86" s="26" t="s">
        <v>1178</v>
      </c>
    </row>
    <row r="87" spans="1:14" ht="18" hidden="1">
      <c r="A87" s="19" t="s">
        <v>267</v>
      </c>
      <c r="B87" s="76" t="s">
        <v>358</v>
      </c>
      <c r="C87" s="200"/>
      <c r="D87" s="15" t="s">
        <v>117</v>
      </c>
      <c r="E87" s="19" t="s">
        <v>1481</v>
      </c>
      <c r="F87" s="16">
        <v>45811</v>
      </c>
      <c r="G87" s="225"/>
      <c r="H87" s="224"/>
      <c r="I87" s="226"/>
      <c r="J87" s="30">
        <v>45837</v>
      </c>
      <c r="K87" s="30">
        <v>45837</v>
      </c>
      <c r="L87" s="15"/>
      <c r="M87" s="15"/>
      <c r="N87" s="26" t="s">
        <v>1178</v>
      </c>
    </row>
    <row r="88" spans="1:14" ht="36">
      <c r="A88" s="19" t="s">
        <v>217</v>
      </c>
      <c r="B88" s="76" t="s">
        <v>409</v>
      </c>
      <c r="C88" s="200"/>
      <c r="D88" s="15" t="s">
        <v>117</v>
      </c>
      <c r="E88" s="19" t="s">
        <v>1484</v>
      </c>
      <c r="F88" s="16">
        <v>45822</v>
      </c>
      <c r="G88" s="346"/>
      <c r="H88" s="351"/>
      <c r="I88" s="226"/>
      <c r="J88" s="351"/>
      <c r="K88" s="351"/>
      <c r="L88" s="15"/>
      <c r="M88" s="15"/>
      <c r="N88" s="26" t="s">
        <v>1178</v>
      </c>
    </row>
    <row r="89" spans="1:14" ht="90" hidden="1">
      <c r="A89" s="19" t="s">
        <v>217</v>
      </c>
      <c r="B89" s="76" t="s">
        <v>238</v>
      </c>
      <c r="C89" s="200"/>
      <c r="D89" s="15" t="s">
        <v>1487</v>
      </c>
      <c r="E89" s="19" t="s">
        <v>1488</v>
      </c>
      <c r="F89" s="221">
        <v>45819</v>
      </c>
      <c r="G89" s="16">
        <v>45817</v>
      </c>
      <c r="H89" s="224" t="s">
        <v>1489</v>
      </c>
      <c r="I89" s="226"/>
      <c r="J89" s="16">
        <v>45833</v>
      </c>
      <c r="K89" s="16">
        <v>45833</v>
      </c>
      <c r="L89" s="15"/>
      <c r="M89" s="15"/>
      <c r="N89" s="26" t="s">
        <v>85</v>
      </c>
    </row>
    <row r="90" spans="1:14" ht="36" hidden="1">
      <c r="A90" s="19" t="s">
        <v>215</v>
      </c>
      <c r="B90" s="76" t="s">
        <v>236</v>
      </c>
      <c r="C90" s="200"/>
      <c r="D90" s="15" t="s">
        <v>117</v>
      </c>
      <c r="E90" s="19" t="s">
        <v>1490</v>
      </c>
      <c r="F90" s="221">
        <v>45821</v>
      </c>
      <c r="G90" s="221">
        <v>45821</v>
      </c>
      <c r="H90" s="224" t="s">
        <v>1491</v>
      </c>
      <c r="I90" s="226"/>
      <c r="J90" s="16">
        <v>45833</v>
      </c>
      <c r="K90" s="16">
        <v>45833</v>
      </c>
      <c r="L90" s="15"/>
      <c r="M90" s="15"/>
      <c r="N90" s="26" t="s">
        <v>117</v>
      </c>
    </row>
    <row r="91" spans="1:14" ht="36">
      <c r="A91" s="19" t="s">
        <v>267</v>
      </c>
      <c r="B91" s="76" t="s">
        <v>332</v>
      </c>
      <c r="C91" s="200"/>
      <c r="D91" s="15" t="s">
        <v>87</v>
      </c>
      <c r="E91" s="19" t="s">
        <v>1492</v>
      </c>
      <c r="F91" s="221">
        <v>45824</v>
      </c>
      <c r="G91" s="221">
        <v>45824</v>
      </c>
      <c r="H91" s="224" t="s">
        <v>1493</v>
      </c>
      <c r="I91" s="226" t="s">
        <v>1411</v>
      </c>
      <c r="J91" s="224">
        <v>45839</v>
      </c>
      <c r="K91" s="224">
        <v>45839</v>
      </c>
      <c r="L91" s="15"/>
      <c r="M91" s="15"/>
      <c r="N91" s="26" t="s">
        <v>87</v>
      </c>
    </row>
    <row r="92" spans="1:14" ht="108" hidden="1">
      <c r="A92" s="19" t="s">
        <v>1498</v>
      </c>
      <c r="B92" s="76" t="s">
        <v>1446</v>
      </c>
      <c r="C92" s="200"/>
      <c r="D92" s="15" t="s">
        <v>117</v>
      </c>
      <c r="E92" s="19" t="s">
        <v>1499</v>
      </c>
      <c r="F92" s="221">
        <v>45825</v>
      </c>
      <c r="G92" s="221">
        <v>45825</v>
      </c>
      <c r="H92" s="224" t="s">
        <v>1502</v>
      </c>
      <c r="I92" s="226"/>
      <c r="J92" s="16">
        <v>45831</v>
      </c>
      <c r="K92" s="16">
        <v>45831</v>
      </c>
      <c r="L92" s="15"/>
      <c r="M92" s="15"/>
      <c r="N92" s="26" t="s">
        <v>117</v>
      </c>
    </row>
    <row r="93" spans="1:14" ht="54" hidden="1">
      <c r="A93" s="19" t="s">
        <v>84</v>
      </c>
      <c r="B93" s="76" t="s">
        <v>297</v>
      </c>
      <c r="C93" s="200"/>
      <c r="D93" s="15" t="s">
        <v>1487</v>
      </c>
      <c r="E93" s="19" t="s">
        <v>1500</v>
      </c>
      <c r="F93" s="221">
        <v>45824</v>
      </c>
      <c r="G93" s="221">
        <v>45820</v>
      </c>
      <c r="H93" s="224" t="s">
        <v>1501</v>
      </c>
      <c r="I93" s="226"/>
      <c r="J93" s="30">
        <v>45835</v>
      </c>
      <c r="K93" s="30">
        <v>45835</v>
      </c>
      <c r="L93" s="15"/>
      <c r="M93" s="15"/>
      <c r="N93" s="26" t="s">
        <v>85</v>
      </c>
    </row>
    <row r="94" spans="1:14" ht="18">
      <c r="A94" s="19" t="s">
        <v>267</v>
      </c>
      <c r="B94" s="76" t="s">
        <v>1459</v>
      </c>
      <c r="C94" s="200"/>
      <c r="D94" s="15" t="s">
        <v>117</v>
      </c>
      <c r="E94" s="19" t="s">
        <v>1207</v>
      </c>
      <c r="F94" s="221">
        <v>45827</v>
      </c>
      <c r="G94" s="345"/>
      <c r="H94" s="351"/>
      <c r="I94" s="226"/>
      <c r="J94" s="351"/>
      <c r="K94" s="351"/>
      <c r="L94" s="15"/>
      <c r="M94" s="15"/>
      <c r="N94" s="26" t="s">
        <v>117</v>
      </c>
    </row>
    <row r="95" spans="1:14" ht="18">
      <c r="A95" s="19" t="s">
        <v>267</v>
      </c>
      <c r="B95" s="76" t="s">
        <v>1503</v>
      </c>
      <c r="C95" s="200"/>
      <c r="D95" s="15" t="s">
        <v>117</v>
      </c>
      <c r="E95" s="19" t="s">
        <v>1207</v>
      </c>
      <c r="F95" s="221">
        <v>45827</v>
      </c>
      <c r="G95" s="345"/>
      <c r="H95" s="351"/>
      <c r="I95" s="226"/>
      <c r="J95" s="351"/>
      <c r="K95" s="351"/>
      <c r="L95" s="15"/>
      <c r="M95" s="15"/>
      <c r="N95" s="26" t="s">
        <v>117</v>
      </c>
    </row>
    <row r="96" spans="1:14" ht="18">
      <c r="A96" s="19" t="s">
        <v>90</v>
      </c>
      <c r="B96" s="76" t="s">
        <v>1335</v>
      </c>
      <c r="C96" s="200"/>
      <c r="D96" s="15" t="s">
        <v>117</v>
      </c>
      <c r="E96" s="19" t="s">
        <v>1207</v>
      </c>
      <c r="F96" s="221">
        <v>45827</v>
      </c>
      <c r="G96" s="345"/>
      <c r="H96" s="351"/>
      <c r="I96" s="226"/>
      <c r="J96" s="351"/>
      <c r="K96" s="351"/>
      <c r="L96" s="15"/>
      <c r="M96" s="15"/>
      <c r="N96" s="26" t="s">
        <v>117</v>
      </c>
    </row>
    <row r="97" spans="1:14" ht="18">
      <c r="A97" s="19" t="s">
        <v>217</v>
      </c>
      <c r="B97" s="76" t="s">
        <v>1446</v>
      </c>
      <c r="C97" s="200"/>
      <c r="D97" s="15" t="s">
        <v>117</v>
      </c>
      <c r="E97" s="19" t="s">
        <v>1531</v>
      </c>
      <c r="F97" s="30">
        <v>45837</v>
      </c>
      <c r="G97" s="30">
        <v>45837</v>
      </c>
      <c r="H97" s="16" t="s">
        <v>1537</v>
      </c>
      <c r="I97" s="15"/>
      <c r="J97" s="16">
        <v>45840</v>
      </c>
      <c r="K97" s="16">
        <v>45840</v>
      </c>
      <c r="L97" s="15"/>
      <c r="M97" s="15"/>
      <c r="N97" s="26" t="s">
        <v>117</v>
      </c>
    </row>
    <row r="98" spans="1:14" ht="30" customHeight="1">
      <c r="A98" s="19" t="s">
        <v>217</v>
      </c>
      <c r="B98" s="76" t="s">
        <v>346</v>
      </c>
      <c r="C98" s="200"/>
      <c r="D98" s="15" t="s">
        <v>117</v>
      </c>
      <c r="E98" s="19" t="s">
        <v>1531</v>
      </c>
      <c r="F98" s="30">
        <v>45837</v>
      </c>
      <c r="G98" s="30">
        <v>45837</v>
      </c>
      <c r="H98" s="16" t="s">
        <v>1538</v>
      </c>
      <c r="I98" s="15"/>
      <c r="J98" s="16">
        <v>45840</v>
      </c>
      <c r="K98" s="16">
        <v>45840</v>
      </c>
      <c r="L98" s="15"/>
      <c r="M98" s="15"/>
      <c r="N98" s="26" t="s">
        <v>117</v>
      </c>
    </row>
    <row r="99" spans="1:14" ht="72">
      <c r="A99" s="19" t="s">
        <v>268</v>
      </c>
      <c r="B99" s="76" t="s">
        <v>1511</v>
      </c>
      <c r="C99" s="200"/>
      <c r="D99" s="15" t="s">
        <v>1301</v>
      </c>
      <c r="E99" s="19" t="s">
        <v>1539</v>
      </c>
      <c r="F99" s="30">
        <v>45833</v>
      </c>
      <c r="G99" s="30">
        <v>45833</v>
      </c>
      <c r="H99" s="16" t="s">
        <v>1540</v>
      </c>
      <c r="I99" s="15"/>
      <c r="J99" s="16">
        <v>45840</v>
      </c>
      <c r="K99" s="16">
        <v>45840</v>
      </c>
      <c r="L99" s="15"/>
      <c r="M99" s="15"/>
      <c r="N99" s="26" t="s">
        <v>1301</v>
      </c>
    </row>
    <row r="100" spans="1:14" ht="90">
      <c r="A100" s="19" t="s">
        <v>89</v>
      </c>
      <c r="B100" s="76" t="s">
        <v>1532</v>
      </c>
      <c r="C100" s="200"/>
      <c r="D100" s="15" t="s">
        <v>1487</v>
      </c>
      <c r="E100" s="19" t="s">
        <v>1533</v>
      </c>
      <c r="F100" s="30">
        <v>45834</v>
      </c>
      <c r="G100" s="30">
        <v>45833</v>
      </c>
      <c r="H100" s="16" t="s">
        <v>1534</v>
      </c>
      <c r="I100" s="15"/>
      <c r="J100" s="351"/>
      <c r="K100" s="351"/>
      <c r="L100" s="15"/>
      <c r="M100" s="15"/>
      <c r="N100" s="26" t="s">
        <v>85</v>
      </c>
    </row>
    <row r="101" spans="1:14" ht="18">
      <c r="A101" s="19" t="s">
        <v>267</v>
      </c>
      <c r="B101" s="76" t="s">
        <v>333</v>
      </c>
      <c r="C101" s="200"/>
      <c r="D101" s="15" t="s">
        <v>117</v>
      </c>
      <c r="E101" s="19" t="s">
        <v>1536</v>
      </c>
      <c r="F101" s="30">
        <v>45835</v>
      </c>
      <c r="G101" s="30"/>
      <c r="H101" s="16"/>
      <c r="I101" s="15"/>
      <c r="J101" s="351"/>
      <c r="K101" s="351"/>
      <c r="L101" s="15"/>
      <c r="M101" s="15"/>
      <c r="N101" s="26" t="s">
        <v>117</v>
      </c>
    </row>
    <row r="102" spans="1:14" ht="18">
      <c r="A102" s="19" t="s">
        <v>267</v>
      </c>
      <c r="B102" s="76" t="s">
        <v>339</v>
      </c>
      <c r="C102" s="200"/>
      <c r="D102" s="15" t="s">
        <v>117</v>
      </c>
      <c r="E102" s="19" t="s">
        <v>1536</v>
      </c>
      <c r="F102" s="30">
        <v>45835</v>
      </c>
      <c r="G102" s="30"/>
      <c r="H102" s="16"/>
      <c r="I102" s="15"/>
      <c r="J102" s="351"/>
      <c r="K102" s="351"/>
      <c r="L102" s="15"/>
      <c r="M102" s="15"/>
      <c r="N102" s="26" t="s">
        <v>117</v>
      </c>
    </row>
    <row r="103" spans="1:14" ht="18">
      <c r="A103" s="19" t="s">
        <v>77</v>
      </c>
      <c r="B103" s="76" t="s">
        <v>345</v>
      </c>
      <c r="C103" s="200"/>
      <c r="D103" s="15" t="s">
        <v>117</v>
      </c>
      <c r="E103" s="19" t="s">
        <v>1536</v>
      </c>
      <c r="F103" s="30">
        <v>45838</v>
      </c>
      <c r="G103" s="30"/>
      <c r="H103" s="16"/>
      <c r="I103" s="15"/>
      <c r="J103" s="351"/>
      <c r="K103" s="351"/>
      <c r="L103" s="15"/>
      <c r="M103" s="15"/>
      <c r="N103" s="26" t="s">
        <v>117</v>
      </c>
    </row>
    <row r="104" spans="1:14" ht="18">
      <c r="A104" s="19" t="s">
        <v>217</v>
      </c>
      <c r="B104" s="76" t="s">
        <v>355</v>
      </c>
      <c r="C104" s="200"/>
      <c r="D104" s="15" t="s">
        <v>117</v>
      </c>
      <c r="E104" s="19" t="s">
        <v>1536</v>
      </c>
      <c r="F104" s="30">
        <v>45838</v>
      </c>
      <c r="G104" s="30"/>
      <c r="H104" s="16"/>
      <c r="I104" s="15"/>
      <c r="J104" s="351"/>
      <c r="K104" s="351"/>
      <c r="L104" s="15"/>
      <c r="M104" s="15"/>
      <c r="N104" s="26" t="s">
        <v>117</v>
      </c>
    </row>
    <row r="105" spans="1:14" ht="54">
      <c r="A105" s="19" t="s">
        <v>77</v>
      </c>
      <c r="B105" s="76" t="s">
        <v>305</v>
      </c>
      <c r="C105" s="200"/>
      <c r="D105" s="15" t="s">
        <v>1288</v>
      </c>
      <c r="E105" s="19" t="s">
        <v>1547</v>
      </c>
      <c r="F105" s="30">
        <v>45839</v>
      </c>
      <c r="G105" s="30"/>
      <c r="H105" s="16"/>
      <c r="I105" s="15"/>
      <c r="J105" s="351"/>
      <c r="K105" s="351"/>
      <c r="L105" s="15"/>
      <c r="M105" s="15"/>
      <c r="N105" s="26" t="s">
        <v>1178</v>
      </c>
    </row>
    <row r="106" spans="1:14" ht="108">
      <c r="A106" s="19" t="s">
        <v>268</v>
      </c>
      <c r="B106" s="76" t="s">
        <v>306</v>
      </c>
      <c r="C106" s="200"/>
      <c r="D106" s="15" t="s">
        <v>87</v>
      </c>
      <c r="E106" s="19" t="s">
        <v>1529</v>
      </c>
      <c r="F106" s="30">
        <v>45842</v>
      </c>
      <c r="G106" s="30">
        <v>45842</v>
      </c>
      <c r="H106" s="224" t="s">
        <v>1553</v>
      </c>
      <c r="I106" s="15" t="s">
        <v>1411</v>
      </c>
      <c r="J106" s="423">
        <v>45857</v>
      </c>
      <c r="K106" s="423">
        <v>45857</v>
      </c>
      <c r="L106" s="15"/>
      <c r="M106" s="15"/>
      <c r="N106" s="26" t="s">
        <v>87</v>
      </c>
    </row>
    <row r="107" spans="1:14" ht="54">
      <c r="A107" s="19" t="s">
        <v>90</v>
      </c>
      <c r="B107" s="76" t="s">
        <v>614</v>
      </c>
      <c r="C107" s="200"/>
      <c r="D107" s="15" t="s">
        <v>87</v>
      </c>
      <c r="E107" s="19" t="s">
        <v>1530</v>
      </c>
      <c r="F107" s="221">
        <v>45841</v>
      </c>
      <c r="G107" s="221">
        <v>45841</v>
      </c>
      <c r="H107" s="224" t="s">
        <v>1552</v>
      </c>
      <c r="I107" s="15" t="s">
        <v>1411</v>
      </c>
      <c r="J107" s="423">
        <v>45856</v>
      </c>
      <c r="K107" s="423">
        <v>45856</v>
      </c>
      <c r="L107" s="15"/>
      <c r="M107" s="15"/>
      <c r="N107" s="26" t="s">
        <v>87</v>
      </c>
    </row>
    <row r="108" spans="1:14" ht="18">
      <c r="A108" s="19" t="s">
        <v>76</v>
      </c>
      <c r="B108" s="76" t="s">
        <v>293</v>
      </c>
      <c r="C108" s="200"/>
      <c r="D108" s="15" t="s">
        <v>117</v>
      </c>
      <c r="E108" s="19" t="s">
        <v>1535</v>
      </c>
      <c r="F108" s="221">
        <v>45842</v>
      </c>
      <c r="G108" s="221">
        <v>45842</v>
      </c>
      <c r="H108" s="224" t="s">
        <v>1550</v>
      </c>
      <c r="I108" s="226"/>
      <c r="J108" s="351"/>
      <c r="K108" s="351"/>
      <c r="L108" s="15"/>
      <c r="M108" s="15"/>
      <c r="N108" s="26" t="s">
        <v>117</v>
      </c>
    </row>
    <row r="109" spans="1:14" ht="54">
      <c r="A109" s="19" t="s">
        <v>267</v>
      </c>
      <c r="B109" s="76" t="s">
        <v>322</v>
      </c>
      <c r="C109" s="200"/>
      <c r="D109" s="15" t="s">
        <v>87</v>
      </c>
      <c r="E109" s="19" t="s">
        <v>1548</v>
      </c>
      <c r="F109" s="221">
        <v>45845</v>
      </c>
      <c r="G109" s="345"/>
      <c r="H109" s="351"/>
      <c r="I109" s="226" t="s">
        <v>1411</v>
      </c>
      <c r="J109" s="351"/>
      <c r="K109" s="351"/>
      <c r="L109" s="15"/>
      <c r="M109" s="15"/>
      <c r="N109" s="26" t="s">
        <v>87</v>
      </c>
    </row>
    <row r="110" spans="1:14" ht="18">
      <c r="A110" s="19" t="s">
        <v>267</v>
      </c>
      <c r="B110" s="76" t="s">
        <v>325</v>
      </c>
      <c r="C110" s="200"/>
      <c r="D110" s="15" t="s">
        <v>117</v>
      </c>
      <c r="E110" s="19" t="s">
        <v>1549</v>
      </c>
      <c r="F110" s="221">
        <v>45845</v>
      </c>
      <c r="G110" s="345"/>
      <c r="H110" s="351"/>
      <c r="I110" s="226"/>
      <c r="J110" s="351"/>
      <c r="K110" s="351"/>
      <c r="L110" s="15"/>
      <c r="M110" s="15"/>
      <c r="N110" s="26" t="s">
        <v>117</v>
      </c>
    </row>
    <row r="111" spans="1:14" ht="18">
      <c r="A111" s="19" t="s">
        <v>75</v>
      </c>
      <c r="B111" s="76" t="s">
        <v>210</v>
      </c>
      <c r="C111" s="200"/>
      <c r="D111" s="15" t="s">
        <v>87</v>
      </c>
      <c r="E111" s="19"/>
      <c r="F111" s="221"/>
      <c r="G111" s="345"/>
      <c r="H111" s="351"/>
      <c r="I111" s="226"/>
      <c r="J111" s="351"/>
      <c r="K111" s="351"/>
      <c r="L111" s="15"/>
      <c r="M111" s="15"/>
      <c r="N111" s="26"/>
    </row>
    <row r="112" spans="1:14" ht="72">
      <c r="A112" s="19" t="s">
        <v>217</v>
      </c>
      <c r="B112" s="76" t="s">
        <v>295</v>
      </c>
      <c r="C112" s="200"/>
      <c r="D112" s="15" t="s">
        <v>87</v>
      </c>
      <c r="E112" s="19" t="s">
        <v>1551</v>
      </c>
      <c r="F112" s="221">
        <v>45846</v>
      </c>
      <c r="G112" s="345"/>
      <c r="H112" s="351"/>
      <c r="I112" s="226"/>
      <c r="J112" s="351"/>
      <c r="K112" s="351"/>
      <c r="L112" s="15"/>
      <c r="M112" s="15"/>
      <c r="N112" s="26" t="s">
        <v>87</v>
      </c>
    </row>
    <row r="113" spans="1:14" ht="126">
      <c r="A113" s="19" t="s">
        <v>1545</v>
      </c>
      <c r="B113" s="76" t="s">
        <v>346</v>
      </c>
      <c r="C113" s="200"/>
      <c r="D113" s="15" t="s">
        <v>87</v>
      </c>
      <c r="E113" s="19" t="s">
        <v>1546</v>
      </c>
      <c r="F113" s="221">
        <v>45848</v>
      </c>
      <c r="G113" s="345">
        <v>45848</v>
      </c>
      <c r="H113" s="351"/>
      <c r="I113" s="226" t="s">
        <v>1264</v>
      </c>
      <c r="J113" s="351"/>
      <c r="K113" s="351"/>
      <c r="L113" s="15"/>
      <c r="M113" s="15"/>
      <c r="N113" s="26" t="s">
        <v>87</v>
      </c>
    </row>
    <row r="114" spans="1:14" ht="18">
      <c r="A114" s="332"/>
      <c r="B114" s="355"/>
      <c r="C114" s="334"/>
      <c r="D114" s="333"/>
      <c r="E114" s="332"/>
      <c r="F114" s="379"/>
      <c r="G114" s="379"/>
      <c r="H114" s="356"/>
      <c r="I114" s="380"/>
      <c r="J114" s="356"/>
      <c r="K114" s="356"/>
      <c r="L114" s="333"/>
      <c r="M114" s="333"/>
      <c r="N114" s="336"/>
    </row>
    <row r="115" spans="1:14" ht="18">
      <c r="A115" s="332"/>
      <c r="B115" s="355"/>
      <c r="C115" s="334"/>
      <c r="D115" s="333"/>
      <c r="E115" s="332"/>
      <c r="F115" s="379"/>
      <c r="G115" s="379"/>
      <c r="H115" s="356"/>
      <c r="I115" s="380"/>
      <c r="J115" s="356"/>
      <c r="K115" s="356"/>
      <c r="L115" s="333"/>
      <c r="M115" s="333"/>
      <c r="N115" s="336"/>
    </row>
    <row r="116" spans="1:14" ht="18">
      <c r="A116" s="332"/>
      <c r="B116" s="333"/>
      <c r="C116" s="334"/>
      <c r="D116" s="333"/>
      <c r="E116" s="332"/>
      <c r="F116" s="335"/>
      <c r="G116" s="379"/>
      <c r="H116" s="333"/>
      <c r="I116" s="333"/>
      <c r="J116" s="356"/>
      <c r="K116" s="356"/>
      <c r="L116" s="333"/>
      <c r="M116" s="333"/>
      <c r="N116" s="336"/>
    </row>
    <row r="117" spans="1:14" ht="18">
      <c r="A117" s="86" t="s">
        <v>1356</v>
      </c>
      <c r="B117" s="86"/>
      <c r="C117" s="301"/>
      <c r="D117" s="86"/>
      <c r="E117" s="86"/>
      <c r="F117" s="301"/>
      <c r="G117" s="13"/>
      <c r="J117" s="357"/>
      <c r="K117" s="357"/>
    </row>
    <row r="118" spans="1:14" ht="18">
      <c r="A118" s="86" t="s">
        <v>75</v>
      </c>
      <c r="B118" s="86"/>
      <c r="C118" s="301" t="s">
        <v>1357</v>
      </c>
      <c r="D118" s="86"/>
      <c r="E118" s="86"/>
      <c r="F118" s="48"/>
      <c r="G118" s="13"/>
    </row>
    <row r="119" spans="1:14" ht="18">
      <c r="A119" s="302">
        <v>45839</v>
      </c>
      <c r="B119" s="343"/>
      <c r="C119" s="86"/>
      <c r="D119" s="86"/>
      <c r="E119" s="86"/>
      <c r="F119" s="48"/>
      <c r="G119" s="13"/>
    </row>
  </sheetData>
  <mergeCells count="6">
    <mergeCell ref="A1:N1"/>
    <mergeCell ref="B3:N3"/>
    <mergeCell ref="G4:H4"/>
    <mergeCell ref="G5:H5"/>
    <mergeCell ref="L4:M4"/>
    <mergeCell ref="L5:M5"/>
  </mergeCells>
  <phoneticPr fontId="1" type="noConversion"/>
  <pageMargins left="0.7" right="0.7" top="0.75" bottom="0.75" header="0.3" footer="0.3"/>
  <pageSetup paperSize="9" scale="3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A120:A1048576 A8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63"/>
  <sheetViews>
    <sheetView zoomScale="40" zoomScaleNormal="40" workbookViewId="0">
      <pane xSplit="2" ySplit="5" topLeftCell="C21" activePane="bottomRight" state="frozen"/>
      <selection pane="topRight" activeCell="C1" sqref="C1"/>
      <selection pane="bottomLeft" activeCell="A6" sqref="A6"/>
      <selection pane="bottomRight" activeCell="J152" sqref="J152"/>
    </sheetView>
  </sheetViews>
  <sheetFormatPr defaultColWidth="8.796875" defaultRowHeight="13.8"/>
  <cols>
    <col min="1" max="1" width="22.796875" style="20" customWidth="1"/>
    <col min="2" max="2" width="59.59765625" style="20" customWidth="1"/>
    <col min="3" max="32" width="11.09765625" style="20" customWidth="1"/>
    <col min="33" max="33" width="8.796875" style="20" customWidth="1"/>
    <col min="34" max="16384" width="8.796875" style="20"/>
  </cols>
  <sheetData>
    <row r="1" spans="1:33" s="13" customFormat="1" ht="32.4">
      <c r="A1" s="450">
        <v>7</v>
      </c>
      <c r="B1" s="450"/>
      <c r="C1" s="450"/>
      <c r="D1" s="450"/>
      <c r="E1" s="450"/>
      <c r="F1" s="450"/>
      <c r="G1" s="450"/>
      <c r="H1" s="450"/>
      <c r="I1" s="450"/>
      <c r="J1" s="450"/>
      <c r="K1" s="450"/>
      <c r="L1" s="450"/>
      <c r="M1" s="450"/>
      <c r="N1" s="450"/>
      <c r="O1" s="450"/>
      <c r="P1" s="450"/>
      <c r="Q1" s="450"/>
      <c r="R1" s="450"/>
      <c r="S1" s="450"/>
      <c r="T1" s="450"/>
      <c r="U1" s="450"/>
      <c r="V1" s="450"/>
      <c r="W1" s="450"/>
      <c r="X1" s="450"/>
      <c r="Y1" s="450"/>
      <c r="Z1" s="450"/>
      <c r="AA1" s="450"/>
      <c r="AB1" s="450"/>
      <c r="AC1" s="450"/>
      <c r="AD1" s="450"/>
      <c r="AE1" s="450"/>
      <c r="AF1" s="450"/>
    </row>
    <row r="2" spans="1:33" s="13" customFormat="1" ht="32.4">
      <c r="A2" s="99"/>
      <c r="B2" s="99"/>
      <c r="C2" s="99"/>
      <c r="D2" s="99"/>
      <c r="E2" s="99"/>
      <c r="F2" s="99"/>
      <c r="G2" s="99"/>
      <c r="H2" s="99"/>
      <c r="I2" s="99"/>
      <c r="J2" s="99"/>
      <c r="K2" s="99"/>
      <c r="L2" s="94"/>
      <c r="M2" s="99"/>
      <c r="N2" s="99"/>
      <c r="O2" s="99"/>
      <c r="P2" s="99"/>
      <c r="Q2" s="99"/>
      <c r="R2" s="99"/>
      <c r="S2" s="99"/>
      <c r="T2" s="99"/>
      <c r="U2" s="99"/>
      <c r="V2" s="99"/>
      <c r="W2" s="99"/>
      <c r="X2" s="99"/>
      <c r="Y2" s="99"/>
      <c r="Z2" s="99"/>
      <c r="AA2" s="99"/>
      <c r="AB2" s="99"/>
      <c r="AC2" s="99"/>
      <c r="AD2" s="99"/>
      <c r="AE2" s="94" t="s">
        <v>3</v>
      </c>
      <c r="AF2" s="99"/>
    </row>
    <row r="3" spans="1:33" ht="17.399999999999999">
      <c r="A3" s="88">
        <v>45839</v>
      </c>
      <c r="B3" s="458" t="s">
        <v>88</v>
      </c>
      <c r="C3" s="470"/>
      <c r="D3" s="470"/>
      <c r="E3" s="470"/>
      <c r="F3" s="470"/>
      <c r="G3" s="470"/>
      <c r="H3" s="470"/>
      <c r="I3" s="470"/>
      <c r="J3" s="470"/>
      <c r="K3" s="470"/>
      <c r="L3" s="470"/>
      <c r="M3" s="470"/>
      <c r="N3" s="470"/>
      <c r="O3" s="470"/>
      <c r="P3" s="470"/>
      <c r="Q3" s="470"/>
      <c r="R3" s="470"/>
      <c r="S3" s="470"/>
      <c r="T3" s="470"/>
      <c r="U3" s="470"/>
      <c r="V3" s="470"/>
      <c r="W3" s="470"/>
      <c r="X3" s="470"/>
      <c r="Y3" s="470"/>
      <c r="Z3" s="470"/>
      <c r="AA3" s="470"/>
      <c r="AB3" s="470"/>
      <c r="AC3" s="470"/>
      <c r="AD3" s="470"/>
      <c r="AE3" s="470"/>
      <c r="AF3" s="470"/>
      <c r="AG3" s="469"/>
    </row>
    <row r="4" spans="1:33" ht="34.799999999999997">
      <c r="A4" s="14" t="s">
        <v>11</v>
      </c>
      <c r="B4" s="1" t="s">
        <v>12</v>
      </c>
      <c r="C4" s="27">
        <v>1</v>
      </c>
      <c r="D4" s="27">
        <v>2</v>
      </c>
      <c r="E4" s="27">
        <v>3</v>
      </c>
      <c r="F4" s="27">
        <v>4</v>
      </c>
      <c r="G4" s="27">
        <v>5</v>
      </c>
      <c r="H4" s="27">
        <v>6</v>
      </c>
      <c r="I4" s="27">
        <v>7</v>
      </c>
      <c r="J4" s="27">
        <v>8</v>
      </c>
      <c r="K4" s="27">
        <v>9</v>
      </c>
      <c r="L4" s="27">
        <v>10</v>
      </c>
      <c r="M4" s="27">
        <v>11</v>
      </c>
      <c r="N4" s="27">
        <v>12</v>
      </c>
      <c r="O4" s="27">
        <v>13</v>
      </c>
      <c r="P4" s="27">
        <v>14</v>
      </c>
      <c r="Q4" s="27">
        <v>15</v>
      </c>
      <c r="R4" s="27">
        <v>16</v>
      </c>
      <c r="S4" s="27">
        <v>17</v>
      </c>
      <c r="T4" s="27">
        <v>18</v>
      </c>
      <c r="U4" s="27">
        <v>19</v>
      </c>
      <c r="V4" s="27">
        <v>20</v>
      </c>
      <c r="W4" s="27">
        <v>21</v>
      </c>
      <c r="X4" s="27">
        <v>22</v>
      </c>
      <c r="Y4" s="27">
        <v>23</v>
      </c>
      <c r="Z4" s="27">
        <v>24</v>
      </c>
      <c r="AA4" s="27">
        <v>25</v>
      </c>
      <c r="AB4" s="27">
        <v>26</v>
      </c>
      <c r="AC4" s="27">
        <v>27</v>
      </c>
      <c r="AD4" s="27">
        <v>28</v>
      </c>
      <c r="AE4" s="27">
        <v>29</v>
      </c>
      <c r="AF4" s="311">
        <v>30</v>
      </c>
      <c r="AG4" s="307">
        <v>31</v>
      </c>
    </row>
    <row r="5" spans="1:33" ht="17.399999999999999" customHeight="1">
      <c r="A5" s="467" t="s">
        <v>410</v>
      </c>
      <c r="B5" s="468"/>
      <c r="C5" s="468"/>
      <c r="D5" s="468"/>
      <c r="E5" s="468"/>
      <c r="F5" s="468"/>
      <c r="G5" s="468"/>
      <c r="H5" s="468"/>
      <c r="I5" s="468"/>
      <c r="J5" s="468"/>
      <c r="K5" s="468"/>
      <c r="L5" s="468"/>
      <c r="M5" s="468"/>
      <c r="N5" s="468"/>
      <c r="O5" s="468"/>
      <c r="P5" s="468"/>
      <c r="Q5" s="468"/>
      <c r="R5" s="468"/>
      <c r="S5" s="468"/>
      <c r="T5" s="468"/>
      <c r="U5" s="468"/>
      <c r="V5" s="468"/>
      <c r="W5" s="468"/>
      <c r="X5" s="468"/>
      <c r="Y5" s="468"/>
      <c r="Z5" s="468"/>
      <c r="AA5" s="468"/>
      <c r="AB5" s="468"/>
      <c r="AC5" s="468"/>
      <c r="AD5" s="468"/>
      <c r="AE5" s="468"/>
      <c r="AF5" s="468"/>
      <c r="AG5" s="469"/>
    </row>
    <row r="6" spans="1:33" ht="18">
      <c r="A6" s="133" t="s">
        <v>76</v>
      </c>
      <c r="B6" s="134" t="s">
        <v>210</v>
      </c>
      <c r="C6" s="15" t="s">
        <v>1205</v>
      </c>
      <c r="D6" s="15" t="s">
        <v>1205</v>
      </c>
      <c r="E6" s="15" t="s">
        <v>1205</v>
      </c>
      <c r="F6" s="15" t="s">
        <v>1205</v>
      </c>
      <c r="G6" s="15" t="s">
        <v>1205</v>
      </c>
      <c r="H6" s="15" t="s">
        <v>1205</v>
      </c>
      <c r="I6" s="15" t="s">
        <v>1544</v>
      </c>
      <c r="J6" s="15"/>
      <c r="K6" s="15"/>
      <c r="L6" s="15"/>
      <c r="M6" s="15"/>
      <c r="N6" s="15"/>
      <c r="O6" s="15"/>
      <c r="P6" s="15"/>
      <c r="Q6" s="15"/>
      <c r="R6" s="15"/>
      <c r="S6" s="15"/>
      <c r="T6" s="15"/>
      <c r="U6" s="15"/>
      <c r="V6" s="15"/>
      <c r="W6" s="15"/>
      <c r="X6" s="15"/>
      <c r="Y6" s="15"/>
      <c r="Z6" s="15"/>
      <c r="AA6" s="15"/>
      <c r="AB6" s="15"/>
      <c r="AC6" s="15"/>
      <c r="AD6" s="15"/>
      <c r="AE6" s="15"/>
      <c r="AF6" s="15"/>
      <c r="AG6" s="15"/>
    </row>
    <row r="7" spans="1:33" ht="18">
      <c r="A7" s="109" t="s">
        <v>84</v>
      </c>
      <c r="B7" s="134" t="s">
        <v>312</v>
      </c>
      <c r="C7" s="15" t="s">
        <v>1205</v>
      </c>
      <c r="D7" s="15" t="s">
        <v>1205</v>
      </c>
      <c r="E7" s="15" t="s">
        <v>1205</v>
      </c>
      <c r="F7" s="15" t="s">
        <v>1205</v>
      </c>
      <c r="G7" s="15" t="s">
        <v>1205</v>
      </c>
      <c r="H7" s="15" t="s">
        <v>1205</v>
      </c>
      <c r="I7" s="15" t="s">
        <v>1205</v>
      </c>
      <c r="J7" s="15"/>
      <c r="K7" s="15"/>
      <c r="L7" s="15"/>
      <c r="M7" s="15"/>
      <c r="N7" s="15"/>
      <c r="O7" s="15"/>
      <c r="P7" s="15"/>
      <c r="Q7" s="15"/>
      <c r="R7" s="15"/>
      <c r="S7" s="15"/>
      <c r="T7" s="15"/>
      <c r="U7" s="15"/>
      <c r="V7" s="15"/>
      <c r="W7" s="15"/>
      <c r="X7" s="15"/>
      <c r="Y7" s="15"/>
      <c r="Z7" s="15"/>
      <c r="AA7" s="15"/>
      <c r="AB7" s="15"/>
      <c r="AC7" s="15"/>
      <c r="AD7" s="15"/>
      <c r="AE7" s="15"/>
      <c r="AF7" s="15"/>
      <c r="AG7" s="15"/>
    </row>
    <row r="8" spans="1:33" ht="18">
      <c r="A8" s="109" t="s">
        <v>228</v>
      </c>
      <c r="B8" s="109" t="s">
        <v>235</v>
      </c>
      <c r="C8" s="15" t="s">
        <v>1205</v>
      </c>
      <c r="D8" s="15" t="s">
        <v>1205</v>
      </c>
      <c r="E8" s="15" t="s">
        <v>1205</v>
      </c>
      <c r="F8" s="15" t="s">
        <v>1205</v>
      </c>
      <c r="G8" s="15" t="s">
        <v>1205</v>
      </c>
      <c r="H8" s="15" t="s">
        <v>1205</v>
      </c>
      <c r="I8" s="15" t="s">
        <v>1205</v>
      </c>
      <c r="J8" s="15"/>
      <c r="K8" s="15"/>
      <c r="L8" s="15"/>
      <c r="M8" s="15"/>
      <c r="N8" s="15"/>
      <c r="O8" s="15"/>
      <c r="P8" s="15"/>
      <c r="Q8" s="15"/>
      <c r="R8" s="15"/>
      <c r="S8" s="15"/>
      <c r="T8" s="15"/>
      <c r="U8" s="15"/>
      <c r="V8" s="15"/>
      <c r="W8" s="15"/>
      <c r="X8" s="15"/>
      <c r="Y8" s="15"/>
      <c r="Z8" s="15"/>
      <c r="AA8" s="15"/>
      <c r="AB8" s="15"/>
      <c r="AC8" s="15"/>
      <c r="AD8" s="15"/>
      <c r="AE8" s="15"/>
      <c r="AF8" s="15"/>
      <c r="AG8" s="15"/>
    </row>
    <row r="9" spans="1:33" ht="18">
      <c r="A9" s="108" t="s">
        <v>229</v>
      </c>
      <c r="B9" s="128" t="s">
        <v>237</v>
      </c>
      <c r="C9" s="15" t="s">
        <v>1205</v>
      </c>
      <c r="D9" s="15" t="s">
        <v>1205</v>
      </c>
      <c r="E9" s="15" t="s">
        <v>1205</v>
      </c>
      <c r="F9" s="15" t="s">
        <v>1205</v>
      </c>
      <c r="G9" s="15" t="s">
        <v>1205</v>
      </c>
      <c r="H9" s="15" t="s">
        <v>1205</v>
      </c>
      <c r="I9" s="15" t="s">
        <v>1205</v>
      </c>
      <c r="J9" s="15"/>
      <c r="K9" s="15"/>
      <c r="L9" s="15"/>
      <c r="M9" s="15"/>
      <c r="N9" s="15"/>
      <c r="O9" s="15"/>
      <c r="P9" s="15"/>
      <c r="Q9" s="15"/>
      <c r="R9" s="15"/>
      <c r="S9" s="15"/>
      <c r="T9" s="15"/>
      <c r="U9" s="15"/>
      <c r="V9" s="15"/>
      <c r="W9" s="15"/>
      <c r="X9" s="15"/>
      <c r="Y9" s="15"/>
      <c r="Z9" s="15"/>
      <c r="AA9" s="15"/>
      <c r="AB9" s="15"/>
      <c r="AC9" s="15"/>
      <c r="AD9" s="15"/>
      <c r="AE9" s="15"/>
      <c r="AF9" s="15"/>
      <c r="AG9" s="15"/>
    </row>
    <row r="10" spans="1:33" ht="18">
      <c r="A10" s="196" t="s">
        <v>90</v>
      </c>
      <c r="B10" s="196" t="s">
        <v>1497</v>
      </c>
      <c r="C10" s="15" t="s">
        <v>1205</v>
      </c>
      <c r="D10" s="15" t="s">
        <v>1205</v>
      </c>
      <c r="E10" s="15" t="s">
        <v>1205</v>
      </c>
      <c r="F10" s="15" t="s">
        <v>1205</v>
      </c>
      <c r="G10" s="15" t="s">
        <v>1205</v>
      </c>
      <c r="H10" s="15" t="s">
        <v>1205</v>
      </c>
      <c r="I10" s="15" t="s">
        <v>1205</v>
      </c>
      <c r="J10" s="15"/>
      <c r="K10" s="15"/>
      <c r="L10" s="15"/>
      <c r="M10" s="15"/>
      <c r="N10" s="15"/>
      <c r="O10" s="15"/>
      <c r="P10" s="15"/>
      <c r="Q10" s="15"/>
      <c r="R10" s="15"/>
      <c r="S10" s="15"/>
      <c r="T10" s="15"/>
      <c r="U10" s="15"/>
      <c r="V10" s="15"/>
      <c r="W10" s="15"/>
      <c r="X10" s="15"/>
      <c r="Y10" s="15"/>
      <c r="Z10" s="15"/>
      <c r="AA10" s="15"/>
      <c r="AB10" s="15"/>
      <c r="AC10" s="15"/>
      <c r="AD10" s="15"/>
      <c r="AE10" s="15"/>
      <c r="AF10" s="15"/>
      <c r="AG10" s="15"/>
    </row>
    <row r="11" spans="1:33" ht="18">
      <c r="A11" s="109" t="s">
        <v>217</v>
      </c>
      <c r="B11" s="109" t="s">
        <v>238</v>
      </c>
      <c r="C11" s="15" t="s">
        <v>1205</v>
      </c>
      <c r="D11" s="15" t="s">
        <v>1205</v>
      </c>
      <c r="E11" s="15" t="s">
        <v>1205</v>
      </c>
      <c r="F11" s="15" t="s">
        <v>1205</v>
      </c>
      <c r="G11" s="15" t="s">
        <v>1205</v>
      </c>
      <c r="H11" s="15" t="s">
        <v>1205</v>
      </c>
      <c r="I11" s="15" t="s">
        <v>1205</v>
      </c>
      <c r="J11" s="15"/>
      <c r="K11" s="15"/>
      <c r="L11" s="15"/>
      <c r="M11" s="15"/>
      <c r="N11" s="15"/>
      <c r="O11" s="15"/>
      <c r="P11" s="15"/>
      <c r="Q11" s="15"/>
      <c r="R11" s="15"/>
      <c r="S11" s="15"/>
      <c r="T11" s="15"/>
      <c r="U11" s="15"/>
      <c r="V11" s="15"/>
      <c r="W11" s="15"/>
      <c r="X11" s="15"/>
      <c r="Y11" s="15"/>
      <c r="Z11" s="15"/>
      <c r="AA11" s="15"/>
      <c r="AB11" s="15"/>
      <c r="AC11" s="15"/>
      <c r="AD11" s="15"/>
      <c r="AE11" s="15"/>
      <c r="AF11" s="15"/>
      <c r="AG11" s="15"/>
    </row>
    <row r="12" spans="1:33" ht="18">
      <c r="A12" s="134" t="s">
        <v>76</v>
      </c>
      <c r="B12" s="134" t="s">
        <v>233</v>
      </c>
      <c r="C12" s="15" t="s">
        <v>1205</v>
      </c>
      <c r="D12" s="15" t="s">
        <v>1205</v>
      </c>
      <c r="E12" s="15" t="s">
        <v>1205</v>
      </c>
      <c r="F12" s="15" t="s">
        <v>1205</v>
      </c>
      <c r="G12" s="15" t="s">
        <v>1205</v>
      </c>
      <c r="H12" s="15" t="s">
        <v>1205</v>
      </c>
      <c r="I12" s="15" t="s">
        <v>1205</v>
      </c>
      <c r="J12" s="15"/>
      <c r="K12" s="15"/>
      <c r="L12" s="15"/>
      <c r="M12" s="15"/>
      <c r="N12" s="15"/>
      <c r="O12" s="15"/>
      <c r="P12" s="15"/>
      <c r="Q12" s="15"/>
      <c r="R12" s="15"/>
      <c r="S12" s="15"/>
      <c r="T12" s="15"/>
      <c r="U12" s="15"/>
      <c r="V12" s="15"/>
      <c r="W12" s="15"/>
      <c r="X12" s="15"/>
      <c r="Y12" s="15"/>
      <c r="Z12" s="15"/>
      <c r="AA12" s="15"/>
      <c r="AB12" s="15"/>
      <c r="AC12" s="15"/>
      <c r="AD12" s="15"/>
      <c r="AE12" s="15"/>
      <c r="AF12" s="15"/>
      <c r="AG12" s="15"/>
    </row>
    <row r="13" spans="1:33" ht="18">
      <c r="A13" s="387"/>
      <c r="B13" s="387"/>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row>
    <row r="14" spans="1:33" ht="18.600000000000001" thickBot="1">
      <c r="A14" s="134" t="s">
        <v>89</v>
      </c>
      <c r="B14" s="134" t="s">
        <v>234</v>
      </c>
      <c r="C14" s="15" t="s">
        <v>1205</v>
      </c>
      <c r="D14" s="15" t="s">
        <v>1205</v>
      </c>
      <c r="E14" s="15" t="s">
        <v>1205</v>
      </c>
      <c r="F14" s="15" t="s">
        <v>1205</v>
      </c>
      <c r="G14" s="15" t="s">
        <v>1205</v>
      </c>
      <c r="H14" s="15" t="s">
        <v>1205</v>
      </c>
      <c r="I14" s="15" t="s">
        <v>1205</v>
      </c>
      <c r="J14" s="15"/>
      <c r="K14" s="15"/>
      <c r="L14" s="15"/>
      <c r="M14" s="15"/>
      <c r="N14" s="15"/>
      <c r="O14" s="15"/>
      <c r="P14" s="15"/>
      <c r="Q14" s="15"/>
      <c r="R14" s="15"/>
      <c r="S14" s="15"/>
      <c r="T14" s="15"/>
      <c r="U14" s="15"/>
      <c r="V14" s="15"/>
      <c r="W14" s="15"/>
      <c r="X14" s="15"/>
      <c r="Y14" s="15"/>
      <c r="Z14" s="15"/>
      <c r="AA14" s="15"/>
      <c r="AB14" s="15"/>
      <c r="AC14" s="15"/>
      <c r="AD14" s="15"/>
      <c r="AE14" s="15"/>
      <c r="AF14" s="15"/>
      <c r="AG14" s="15"/>
    </row>
    <row r="15" spans="1:33" ht="18" thickBot="1">
      <c r="A15" s="474" t="s">
        <v>411</v>
      </c>
      <c r="B15" s="475"/>
      <c r="C15" s="29">
        <f t="shared" ref="C15:AG15" si="0">COUNTIF(C6:C14,"+")</f>
        <v>8</v>
      </c>
      <c r="D15" s="29">
        <f t="shared" si="0"/>
        <v>8</v>
      </c>
      <c r="E15" s="29">
        <f t="shared" si="0"/>
        <v>8</v>
      </c>
      <c r="F15" s="29">
        <f t="shared" si="0"/>
        <v>8</v>
      </c>
      <c r="G15" s="29">
        <f t="shared" si="0"/>
        <v>8</v>
      </c>
      <c r="H15" s="29">
        <f t="shared" si="0"/>
        <v>8</v>
      </c>
      <c r="I15" s="29">
        <f t="shared" si="0"/>
        <v>7</v>
      </c>
      <c r="J15" s="29">
        <f t="shared" si="0"/>
        <v>0</v>
      </c>
      <c r="K15" s="29">
        <f t="shared" si="0"/>
        <v>0</v>
      </c>
      <c r="L15" s="29">
        <f t="shared" si="0"/>
        <v>0</v>
      </c>
      <c r="M15" s="29">
        <f t="shared" si="0"/>
        <v>0</v>
      </c>
      <c r="N15" s="29">
        <f t="shared" si="0"/>
        <v>0</v>
      </c>
      <c r="O15" s="29">
        <f t="shared" si="0"/>
        <v>0</v>
      </c>
      <c r="P15" s="29">
        <f t="shared" si="0"/>
        <v>0</v>
      </c>
      <c r="Q15" s="29">
        <f t="shared" si="0"/>
        <v>0</v>
      </c>
      <c r="R15" s="29">
        <f t="shared" si="0"/>
        <v>0</v>
      </c>
      <c r="S15" s="29">
        <f t="shared" si="0"/>
        <v>0</v>
      </c>
      <c r="T15" s="29">
        <f t="shared" si="0"/>
        <v>0</v>
      </c>
      <c r="U15" s="29">
        <f t="shared" si="0"/>
        <v>0</v>
      </c>
      <c r="V15" s="29">
        <f t="shared" si="0"/>
        <v>0</v>
      </c>
      <c r="W15" s="29">
        <f t="shared" si="0"/>
        <v>0</v>
      </c>
      <c r="X15" s="29">
        <f t="shared" si="0"/>
        <v>0</v>
      </c>
      <c r="Y15" s="29">
        <f t="shared" si="0"/>
        <v>0</v>
      </c>
      <c r="Z15" s="29">
        <f t="shared" si="0"/>
        <v>0</v>
      </c>
      <c r="AA15" s="29">
        <f t="shared" si="0"/>
        <v>0</v>
      </c>
      <c r="AB15" s="29">
        <f t="shared" si="0"/>
        <v>0</v>
      </c>
      <c r="AC15" s="29">
        <f t="shared" si="0"/>
        <v>0</v>
      </c>
      <c r="AD15" s="29">
        <f t="shared" si="0"/>
        <v>0</v>
      </c>
      <c r="AE15" s="29">
        <f t="shared" si="0"/>
        <v>0</v>
      </c>
      <c r="AF15" s="308">
        <f t="shared" si="0"/>
        <v>0</v>
      </c>
      <c r="AG15" s="310">
        <f t="shared" si="0"/>
        <v>0</v>
      </c>
    </row>
    <row r="16" spans="1:33" ht="17.399999999999999" customHeight="1">
      <c r="A16" s="464" t="s">
        <v>239</v>
      </c>
      <c r="B16" s="465"/>
      <c r="C16" s="465"/>
      <c r="D16" s="465"/>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c r="AG16" s="466"/>
    </row>
    <row r="17" spans="1:36" ht="17.399999999999999" customHeight="1">
      <c r="A17" s="471" t="s">
        <v>13</v>
      </c>
      <c r="B17" s="472"/>
      <c r="C17" s="472"/>
      <c r="D17" s="472"/>
      <c r="E17" s="472"/>
      <c r="F17" s="472"/>
      <c r="G17" s="472"/>
      <c r="H17" s="472"/>
      <c r="I17" s="472"/>
      <c r="J17" s="472"/>
      <c r="K17" s="472"/>
      <c r="L17" s="472"/>
      <c r="M17" s="472"/>
      <c r="N17" s="472"/>
      <c r="O17" s="472"/>
      <c r="P17" s="472"/>
      <c r="Q17" s="472"/>
      <c r="R17" s="472"/>
      <c r="S17" s="472"/>
      <c r="T17" s="472"/>
      <c r="U17" s="472"/>
      <c r="V17" s="472"/>
      <c r="W17" s="472"/>
      <c r="X17" s="472"/>
      <c r="Y17" s="472"/>
      <c r="Z17" s="472"/>
      <c r="AA17" s="472"/>
      <c r="AB17" s="472"/>
      <c r="AC17" s="472"/>
      <c r="AD17" s="472"/>
      <c r="AE17" s="472"/>
      <c r="AF17" s="472"/>
      <c r="AG17" s="469"/>
    </row>
    <row r="18" spans="1:36" ht="18">
      <c r="A18" s="133" t="s">
        <v>84</v>
      </c>
      <c r="B18" s="133" t="s">
        <v>297</v>
      </c>
      <c r="C18" s="15" t="s">
        <v>1205</v>
      </c>
      <c r="D18" s="15" t="s">
        <v>1205</v>
      </c>
      <c r="E18" s="15" t="s">
        <v>1205</v>
      </c>
      <c r="F18" s="15" t="s">
        <v>1205</v>
      </c>
      <c r="G18" s="15" t="s">
        <v>1205</v>
      </c>
      <c r="H18" s="15" t="s">
        <v>1205</v>
      </c>
      <c r="I18" s="15" t="s">
        <v>1205</v>
      </c>
      <c r="J18" s="15"/>
      <c r="K18" s="15"/>
      <c r="L18" s="15"/>
      <c r="M18" s="15"/>
      <c r="N18" s="15"/>
      <c r="O18" s="15"/>
      <c r="P18" s="15"/>
      <c r="Q18" s="15"/>
      <c r="R18" s="15"/>
      <c r="S18" s="15"/>
      <c r="T18" s="15"/>
      <c r="U18" s="15"/>
      <c r="V18" s="15"/>
      <c r="W18" s="15"/>
      <c r="X18" s="15"/>
      <c r="Y18" s="15"/>
      <c r="Z18" s="15"/>
      <c r="AA18" s="15"/>
      <c r="AB18" s="15"/>
      <c r="AC18" s="15"/>
      <c r="AD18" s="15"/>
      <c r="AE18" s="15"/>
      <c r="AF18" s="15"/>
      <c r="AG18" s="15"/>
    </row>
    <row r="19" spans="1:36" ht="18">
      <c r="A19" s="109" t="s">
        <v>266</v>
      </c>
      <c r="B19" s="147" t="s">
        <v>298</v>
      </c>
      <c r="C19" s="15" t="s">
        <v>1542</v>
      </c>
      <c r="D19" s="15" t="s">
        <v>1542</v>
      </c>
      <c r="E19" s="15" t="s">
        <v>1542</v>
      </c>
      <c r="F19" s="15" t="s">
        <v>1205</v>
      </c>
      <c r="G19" s="15" t="s">
        <v>1205</v>
      </c>
      <c r="H19" s="15" t="s">
        <v>1205</v>
      </c>
      <c r="I19" s="15" t="s">
        <v>1205</v>
      </c>
      <c r="J19" s="15"/>
      <c r="K19" s="15"/>
      <c r="L19" s="15"/>
      <c r="M19" s="15"/>
      <c r="N19" s="15"/>
      <c r="O19" s="15"/>
      <c r="P19" s="15"/>
      <c r="Q19" s="15"/>
      <c r="R19" s="15"/>
      <c r="S19" s="15"/>
      <c r="T19" s="15"/>
      <c r="U19" s="15"/>
      <c r="V19" s="15"/>
      <c r="W19" s="15"/>
      <c r="X19" s="15"/>
      <c r="Y19" s="15"/>
      <c r="Z19" s="15"/>
      <c r="AA19" s="15"/>
      <c r="AB19" s="15"/>
      <c r="AC19" s="15"/>
      <c r="AD19" s="15"/>
      <c r="AE19" s="15"/>
      <c r="AF19" s="15"/>
      <c r="AG19" s="15"/>
    </row>
    <row r="20" spans="1:36" ht="18">
      <c r="A20" s="108" t="s">
        <v>77</v>
      </c>
      <c r="B20" s="76" t="s">
        <v>299</v>
      </c>
      <c r="C20" s="15" t="s">
        <v>1205</v>
      </c>
      <c r="D20" s="15" t="s">
        <v>1205</v>
      </c>
      <c r="E20" s="15" t="s">
        <v>1205</v>
      </c>
      <c r="F20" s="15" t="s">
        <v>1205</v>
      </c>
      <c r="G20" s="15" t="s">
        <v>1205</v>
      </c>
      <c r="H20" s="15" t="s">
        <v>1205</v>
      </c>
      <c r="I20" s="15" t="s">
        <v>1205</v>
      </c>
      <c r="J20" s="15"/>
      <c r="K20" s="15"/>
      <c r="L20" s="15"/>
      <c r="M20" s="15"/>
      <c r="N20" s="15"/>
      <c r="O20" s="15"/>
      <c r="P20" s="15"/>
      <c r="Q20" s="15"/>
      <c r="R20" s="15"/>
      <c r="S20" s="15"/>
      <c r="T20" s="15"/>
      <c r="U20" s="15"/>
      <c r="V20" s="15"/>
      <c r="W20" s="15"/>
      <c r="X20" s="15"/>
      <c r="Y20" s="15"/>
      <c r="Z20" s="15"/>
      <c r="AA20" s="15"/>
      <c r="AB20" s="15"/>
      <c r="AC20" s="15"/>
      <c r="AD20" s="15"/>
      <c r="AE20" s="15"/>
      <c r="AF20" s="15"/>
      <c r="AG20" s="15"/>
    </row>
    <row r="21" spans="1:36" ht="18">
      <c r="A21" s="109" t="s">
        <v>217</v>
      </c>
      <c r="B21" s="109" t="s">
        <v>300</v>
      </c>
      <c r="C21" s="15" t="s">
        <v>1205</v>
      </c>
      <c r="D21" s="15" t="s">
        <v>1205</v>
      </c>
      <c r="E21" s="15" t="s">
        <v>1205</v>
      </c>
      <c r="F21" s="15" t="s">
        <v>1205</v>
      </c>
      <c r="G21" s="15" t="s">
        <v>1205</v>
      </c>
      <c r="H21" s="15" t="s">
        <v>1205</v>
      </c>
      <c r="I21" s="15" t="s">
        <v>1205</v>
      </c>
      <c r="J21" s="15"/>
      <c r="K21" s="15"/>
      <c r="L21" s="15"/>
      <c r="M21" s="15"/>
      <c r="N21" s="15"/>
      <c r="O21" s="15"/>
      <c r="P21" s="15"/>
      <c r="Q21" s="15"/>
      <c r="R21" s="15"/>
      <c r="S21" s="15"/>
      <c r="T21" s="15"/>
      <c r="U21" s="15"/>
      <c r="V21" s="15"/>
      <c r="W21" s="15"/>
      <c r="X21" s="15"/>
      <c r="Y21" s="15"/>
      <c r="Z21" s="15"/>
      <c r="AA21" s="15"/>
      <c r="AB21" s="15"/>
      <c r="AC21" s="15"/>
      <c r="AD21" s="15"/>
      <c r="AE21" s="15"/>
      <c r="AF21" s="15"/>
      <c r="AG21" s="15"/>
    </row>
    <row r="22" spans="1:36" ht="18">
      <c r="A22" s="368" t="s">
        <v>90</v>
      </c>
      <c r="B22" s="368" t="s">
        <v>1554</v>
      </c>
      <c r="C22" s="15"/>
      <c r="D22" s="15"/>
      <c r="E22" s="15"/>
      <c r="F22" s="15"/>
      <c r="G22" s="15"/>
      <c r="H22" s="15" t="s">
        <v>1205</v>
      </c>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I22" s="424"/>
      <c r="AJ22" s="424"/>
    </row>
    <row r="23" spans="1:36" ht="17.399999999999999" customHeight="1">
      <c r="A23" s="108" t="s">
        <v>269</v>
      </c>
      <c r="B23" s="76" t="s">
        <v>310</v>
      </c>
      <c r="F23" s="15" t="s">
        <v>1205</v>
      </c>
      <c r="G23" s="15" t="s">
        <v>1205</v>
      </c>
      <c r="H23" s="15" t="s">
        <v>1205</v>
      </c>
      <c r="I23" s="15" t="s">
        <v>1205</v>
      </c>
      <c r="J23" s="386"/>
      <c r="K23" s="386"/>
      <c r="L23" s="386"/>
      <c r="M23" s="386"/>
      <c r="N23" s="386"/>
      <c r="O23" s="386"/>
      <c r="P23" s="386"/>
      <c r="Q23" s="386"/>
      <c r="R23" s="386"/>
      <c r="S23" s="386"/>
      <c r="T23" s="386"/>
      <c r="U23" s="386"/>
      <c r="V23" s="386"/>
      <c r="W23" s="386"/>
      <c r="X23" s="386"/>
      <c r="Y23" s="386"/>
      <c r="Z23" s="386"/>
      <c r="AA23" s="386"/>
      <c r="AB23" s="386"/>
      <c r="AC23" s="386"/>
      <c r="AD23" s="386"/>
      <c r="AE23" s="386"/>
      <c r="AF23" s="386"/>
      <c r="AG23" s="393"/>
      <c r="AI23" s="425"/>
      <c r="AJ23" s="425"/>
    </row>
    <row r="24" spans="1:36" ht="18">
      <c r="A24" s="128" t="s">
        <v>89</v>
      </c>
      <c r="B24" s="109" t="s">
        <v>393</v>
      </c>
      <c r="C24" s="15" t="s">
        <v>1205</v>
      </c>
      <c r="D24" s="15" t="s">
        <v>1205</v>
      </c>
      <c r="E24" s="15" t="s">
        <v>1205</v>
      </c>
      <c r="F24" s="15" t="s">
        <v>1205</v>
      </c>
      <c r="G24" s="15" t="s">
        <v>1205</v>
      </c>
      <c r="H24" s="15" t="s">
        <v>1205</v>
      </c>
      <c r="I24" s="15" t="s">
        <v>1205</v>
      </c>
      <c r="J24" s="15"/>
      <c r="K24" s="15"/>
      <c r="L24" s="15"/>
      <c r="M24" s="15"/>
      <c r="N24" s="15"/>
      <c r="O24" s="15"/>
      <c r="P24" s="15"/>
      <c r="Q24" s="15"/>
      <c r="R24" s="15"/>
      <c r="S24" s="15"/>
      <c r="T24" s="15"/>
      <c r="U24" s="15"/>
      <c r="V24" s="15"/>
      <c r="W24" s="15"/>
      <c r="X24" s="15"/>
      <c r="Y24" s="15"/>
      <c r="Z24" s="15"/>
      <c r="AA24" s="15"/>
      <c r="AB24" s="15"/>
      <c r="AC24" s="15"/>
      <c r="AD24" s="15"/>
      <c r="AE24" s="15"/>
      <c r="AF24" s="15"/>
      <c r="AG24" s="15"/>
      <c r="AI24" s="426"/>
      <c r="AJ24" s="425"/>
    </row>
    <row r="25" spans="1:36" ht="18">
      <c r="A25" s="109" t="s">
        <v>267</v>
      </c>
      <c r="B25" s="128" t="s">
        <v>308</v>
      </c>
      <c r="C25" s="15" t="str">
        <f>+D25</f>
        <v>+</v>
      </c>
      <c r="D25" s="15" t="str">
        <f t="shared" ref="D25:E26" si="1">+E25</f>
        <v>+</v>
      </c>
      <c r="E25" s="15" t="str">
        <f t="shared" si="1"/>
        <v>+</v>
      </c>
      <c r="F25" s="15" t="s">
        <v>1205</v>
      </c>
      <c r="G25" s="15" t="s">
        <v>1205</v>
      </c>
      <c r="H25" s="15" t="s">
        <v>1205</v>
      </c>
      <c r="I25" s="15" t="s">
        <v>1205</v>
      </c>
      <c r="J25" s="15"/>
      <c r="K25" s="15"/>
      <c r="L25" s="15"/>
      <c r="M25" s="15"/>
      <c r="N25" s="15"/>
      <c r="O25" s="15"/>
      <c r="P25" s="15"/>
      <c r="Q25" s="15"/>
      <c r="R25" s="15"/>
      <c r="S25" s="15"/>
      <c r="T25" s="15"/>
      <c r="U25" s="15"/>
      <c r="V25" s="15"/>
      <c r="W25" s="15"/>
      <c r="X25" s="15"/>
      <c r="Y25" s="15"/>
      <c r="Z25" s="15"/>
      <c r="AA25" s="15"/>
      <c r="AB25" s="15"/>
      <c r="AC25" s="15"/>
      <c r="AD25" s="15"/>
      <c r="AE25" s="15"/>
      <c r="AF25" s="15"/>
      <c r="AG25" s="15"/>
      <c r="AI25" s="426"/>
      <c r="AJ25" s="427"/>
    </row>
    <row r="26" spans="1:36" ht="18">
      <c r="A26" s="109" t="s">
        <v>217</v>
      </c>
      <c r="B26" s="109" t="s">
        <v>307</v>
      </c>
      <c r="C26" s="15" t="str">
        <f>+D26</f>
        <v>+</v>
      </c>
      <c r="D26" s="15" t="str">
        <f t="shared" si="1"/>
        <v>+</v>
      </c>
      <c r="E26" s="15" t="str">
        <f t="shared" si="1"/>
        <v>+</v>
      </c>
      <c r="F26" s="15" t="s">
        <v>1205</v>
      </c>
      <c r="G26" s="15" t="s">
        <v>1205</v>
      </c>
      <c r="H26" s="15" t="s">
        <v>1205</v>
      </c>
      <c r="I26" s="15" t="s">
        <v>1205</v>
      </c>
      <c r="J26" s="15"/>
      <c r="K26" s="15"/>
      <c r="L26" s="15"/>
      <c r="M26" s="15"/>
      <c r="N26" s="15"/>
      <c r="O26" s="15"/>
      <c r="P26" s="15"/>
      <c r="Q26" s="15"/>
      <c r="R26" s="15"/>
      <c r="S26" s="15"/>
      <c r="T26" s="15"/>
      <c r="U26" s="15"/>
      <c r="V26" s="15"/>
      <c r="W26" s="15"/>
      <c r="X26" s="15"/>
      <c r="Y26" s="15"/>
      <c r="Z26" s="15"/>
      <c r="AA26" s="15"/>
      <c r="AB26" s="15"/>
      <c r="AC26" s="15"/>
      <c r="AD26" s="15"/>
      <c r="AE26" s="15"/>
      <c r="AF26" s="15"/>
      <c r="AG26" s="15"/>
      <c r="AI26" s="425"/>
      <c r="AJ26" s="428"/>
    </row>
    <row r="27" spans="1:36" ht="17.399999999999999" customHeight="1">
      <c r="A27" s="109" t="s">
        <v>267</v>
      </c>
      <c r="B27" s="135" t="s">
        <v>305</v>
      </c>
      <c r="C27" s="15" t="s">
        <v>1541</v>
      </c>
      <c r="D27" s="15" t="s">
        <v>1541</v>
      </c>
      <c r="E27" s="15" t="s">
        <v>1541</v>
      </c>
      <c r="F27" s="15" t="s">
        <v>1541</v>
      </c>
      <c r="G27" s="15" t="s">
        <v>1541</v>
      </c>
      <c r="H27" s="15" t="s">
        <v>1541</v>
      </c>
      <c r="I27" s="15" t="s">
        <v>1541</v>
      </c>
      <c r="J27" s="386"/>
      <c r="K27" s="386"/>
      <c r="L27" s="386"/>
      <c r="M27" s="386"/>
      <c r="N27" s="386"/>
      <c r="O27" s="386"/>
      <c r="P27" s="386"/>
      <c r="Q27" s="386"/>
      <c r="R27" s="386"/>
      <c r="S27" s="386"/>
      <c r="T27" s="386"/>
      <c r="U27" s="386"/>
      <c r="V27" s="386"/>
      <c r="W27" s="386"/>
      <c r="X27" s="386"/>
      <c r="Y27" s="386"/>
      <c r="Z27" s="386"/>
      <c r="AA27" s="386"/>
      <c r="AB27" s="386"/>
      <c r="AC27" s="386"/>
      <c r="AD27" s="386"/>
      <c r="AE27" s="386"/>
      <c r="AF27" s="386"/>
      <c r="AG27" s="394"/>
      <c r="AI27" s="425"/>
      <c r="AJ27" s="425"/>
    </row>
    <row r="28" spans="1:36" ht="18">
      <c r="A28" s="108" t="s">
        <v>267</v>
      </c>
      <c r="B28" s="136" t="s">
        <v>271</v>
      </c>
      <c r="C28" s="15" t="s">
        <v>1205</v>
      </c>
      <c r="D28" s="15" t="s">
        <v>1205</v>
      </c>
      <c r="E28" s="15" t="s">
        <v>1205</v>
      </c>
      <c r="F28" s="15" t="s">
        <v>1205</v>
      </c>
      <c r="G28" s="15" t="s">
        <v>1205</v>
      </c>
      <c r="H28" s="15" t="s">
        <v>1205</v>
      </c>
      <c r="I28" s="15" t="s">
        <v>1205</v>
      </c>
      <c r="J28" s="15"/>
      <c r="K28" s="15"/>
      <c r="L28" s="15"/>
      <c r="M28" s="15"/>
      <c r="N28" s="15"/>
      <c r="O28" s="15"/>
      <c r="P28" s="15"/>
      <c r="Q28" s="15"/>
      <c r="R28" s="15"/>
      <c r="S28" s="15"/>
      <c r="T28" s="15"/>
      <c r="U28" s="15"/>
      <c r="V28" s="15"/>
      <c r="W28" s="15"/>
      <c r="X28" s="15"/>
      <c r="Y28" s="15"/>
      <c r="Z28" s="15"/>
      <c r="AA28" s="15"/>
      <c r="AB28" s="15"/>
      <c r="AC28" s="15"/>
      <c r="AD28" s="15"/>
      <c r="AE28" s="15"/>
      <c r="AF28" s="15"/>
      <c r="AG28" s="15"/>
      <c r="AI28" s="426"/>
      <c r="AJ28" s="425"/>
    </row>
    <row r="29" spans="1:36" ht="18">
      <c r="A29" s="108" t="s">
        <v>77</v>
      </c>
      <c r="B29" s="109" t="s">
        <v>301</v>
      </c>
      <c r="C29" s="15" t="s">
        <v>1205</v>
      </c>
      <c r="D29" s="15" t="s">
        <v>1205</v>
      </c>
      <c r="E29" s="15" t="s">
        <v>1205</v>
      </c>
      <c r="F29" s="15" t="s">
        <v>1205</v>
      </c>
      <c r="G29" s="15" t="s">
        <v>1205</v>
      </c>
      <c r="H29" s="15" t="s">
        <v>1205</v>
      </c>
      <c r="I29" s="15" t="s">
        <v>1205</v>
      </c>
      <c r="J29" s="15"/>
      <c r="K29" s="15"/>
      <c r="L29" s="15"/>
      <c r="M29" s="15"/>
      <c r="N29" s="15"/>
      <c r="O29" s="15"/>
      <c r="P29" s="15"/>
      <c r="Q29" s="15"/>
      <c r="R29" s="15"/>
      <c r="S29" s="15"/>
      <c r="T29" s="15"/>
      <c r="U29" s="15"/>
      <c r="V29" s="15"/>
      <c r="W29" s="15"/>
      <c r="X29" s="15"/>
      <c r="Y29" s="15"/>
      <c r="Z29" s="15"/>
      <c r="AA29" s="15"/>
      <c r="AB29" s="15"/>
      <c r="AC29" s="15"/>
      <c r="AD29" s="15"/>
      <c r="AE29" s="15"/>
      <c r="AF29" s="15"/>
      <c r="AG29" s="15"/>
      <c r="AI29" s="425"/>
      <c r="AJ29" s="429"/>
    </row>
    <row r="30" spans="1:36" ht="18">
      <c r="A30" s="109" t="s">
        <v>90</v>
      </c>
      <c r="B30" s="109" t="s">
        <v>303</v>
      </c>
      <c r="C30" s="15" t="s">
        <v>1541</v>
      </c>
      <c r="D30" s="15" t="s">
        <v>1541</v>
      </c>
      <c r="E30" s="15" t="s">
        <v>1541</v>
      </c>
      <c r="F30" s="15" t="s">
        <v>1541</v>
      </c>
      <c r="G30" s="15" t="s">
        <v>1541</v>
      </c>
      <c r="H30" s="15" t="s">
        <v>1541</v>
      </c>
      <c r="I30" s="15" t="s">
        <v>1541</v>
      </c>
      <c r="J30" s="15"/>
      <c r="K30" s="15"/>
      <c r="L30" s="15"/>
      <c r="M30" s="15"/>
      <c r="N30" s="15"/>
      <c r="O30" s="15"/>
      <c r="P30" s="15"/>
      <c r="Q30" s="15"/>
      <c r="R30" s="15"/>
      <c r="S30" s="15"/>
      <c r="T30" s="15"/>
      <c r="U30" s="15"/>
      <c r="V30" s="15"/>
      <c r="W30" s="15"/>
      <c r="X30" s="15"/>
      <c r="Y30" s="15"/>
      <c r="Z30" s="15"/>
      <c r="AA30" s="15"/>
      <c r="AB30" s="15"/>
      <c r="AC30" s="15"/>
      <c r="AD30" s="15"/>
      <c r="AE30" s="15"/>
      <c r="AF30" s="15"/>
      <c r="AG30" s="15"/>
      <c r="AI30" s="429"/>
      <c r="AJ30" s="425"/>
    </row>
    <row r="31" spans="1:36" ht="17.399999999999999" customHeight="1">
      <c r="A31" s="108" t="s">
        <v>217</v>
      </c>
      <c r="B31" s="109" t="s">
        <v>409</v>
      </c>
      <c r="C31" s="15" t="s">
        <v>1541</v>
      </c>
      <c r="D31" s="15" t="s">
        <v>1541</v>
      </c>
      <c r="E31" s="15" t="s">
        <v>1541</v>
      </c>
      <c r="F31" s="15" t="s">
        <v>1541</v>
      </c>
      <c r="G31" s="15" t="s">
        <v>1541</v>
      </c>
      <c r="H31" s="15" t="s">
        <v>1541</v>
      </c>
      <c r="I31" s="15" t="s">
        <v>1541</v>
      </c>
      <c r="J31" s="386"/>
      <c r="K31" s="386"/>
      <c r="L31" s="386"/>
      <c r="M31" s="386"/>
      <c r="N31" s="386"/>
      <c r="O31" s="386"/>
      <c r="P31" s="386"/>
      <c r="Q31" s="386"/>
      <c r="R31" s="386"/>
      <c r="S31" s="386"/>
      <c r="T31" s="386"/>
      <c r="U31" s="386"/>
      <c r="V31" s="386"/>
      <c r="W31" s="386"/>
      <c r="X31" s="386"/>
      <c r="Y31" s="386"/>
      <c r="Z31" s="386"/>
      <c r="AA31" s="386"/>
      <c r="AB31" s="386"/>
      <c r="AC31" s="386"/>
      <c r="AD31" s="386"/>
      <c r="AE31" s="386"/>
      <c r="AF31" s="386"/>
      <c r="AG31" s="393"/>
      <c r="AI31" s="426"/>
      <c r="AJ31" s="355"/>
    </row>
    <row r="32" spans="1:36" ht="17.399999999999999">
      <c r="A32" s="467" t="s">
        <v>412</v>
      </c>
      <c r="B32" s="468"/>
      <c r="C32" s="468"/>
      <c r="D32" s="468"/>
      <c r="E32" s="468"/>
      <c r="F32" s="468"/>
      <c r="G32" s="468"/>
      <c r="H32" s="468"/>
      <c r="I32" s="468"/>
      <c r="J32" s="468"/>
      <c r="K32" s="468"/>
      <c r="L32" s="468"/>
      <c r="M32" s="468"/>
      <c r="N32" s="468"/>
      <c r="O32" s="468"/>
      <c r="P32" s="468"/>
      <c r="Q32" s="468"/>
      <c r="R32" s="468"/>
      <c r="S32" s="468"/>
      <c r="T32" s="468"/>
      <c r="U32" s="468"/>
      <c r="V32" s="468"/>
      <c r="W32" s="468"/>
      <c r="X32" s="468"/>
      <c r="Y32" s="468"/>
      <c r="Z32" s="468"/>
      <c r="AA32" s="468"/>
      <c r="AB32" s="468"/>
      <c r="AC32" s="468"/>
      <c r="AD32" s="468"/>
      <c r="AE32" s="468"/>
      <c r="AF32" s="468"/>
      <c r="AG32" s="469"/>
    </row>
    <row r="33" spans="1:33" ht="18">
      <c r="A33" s="342" t="s">
        <v>217</v>
      </c>
      <c r="B33" s="303" t="s">
        <v>302</v>
      </c>
      <c r="C33" s="15" t="s">
        <v>1205</v>
      </c>
      <c r="D33" s="15" t="s">
        <v>1205</v>
      </c>
      <c r="E33" s="15" t="s">
        <v>1205</v>
      </c>
      <c r="F33" s="15" t="s">
        <v>1205</v>
      </c>
      <c r="G33" s="15" t="s">
        <v>1205</v>
      </c>
      <c r="H33" s="15" t="s">
        <v>1205</v>
      </c>
      <c r="I33" s="15" t="s">
        <v>1205</v>
      </c>
      <c r="J33" s="15"/>
      <c r="K33" s="15"/>
      <c r="L33" s="15"/>
      <c r="M33" s="15"/>
      <c r="N33" s="15"/>
      <c r="O33" s="15"/>
      <c r="P33" s="15"/>
      <c r="Q33" s="15"/>
      <c r="R33" s="15"/>
      <c r="S33" s="15"/>
      <c r="T33" s="15"/>
      <c r="U33" s="15"/>
      <c r="V33" s="15"/>
      <c r="W33" s="15"/>
      <c r="X33" s="15"/>
      <c r="Y33" s="15"/>
      <c r="Z33" s="15"/>
      <c r="AA33" s="15"/>
      <c r="AB33" s="15"/>
      <c r="AC33" s="15"/>
      <c r="AD33" s="15"/>
      <c r="AE33" s="15"/>
      <c r="AF33" s="15"/>
      <c r="AG33" s="15"/>
    </row>
    <row r="34" spans="1:33" ht="17.399999999999999" customHeight="1">
      <c r="A34" s="337"/>
      <c r="B34" s="392"/>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93"/>
    </row>
    <row r="35" spans="1:33" ht="17.399999999999999">
      <c r="A35" s="467" t="s">
        <v>413</v>
      </c>
      <c r="B35" s="468"/>
      <c r="C35" s="468"/>
      <c r="D35" s="468"/>
      <c r="E35" s="468"/>
      <c r="F35" s="468"/>
      <c r="G35" s="468"/>
      <c r="H35" s="468"/>
      <c r="I35" s="468"/>
      <c r="J35" s="468"/>
      <c r="K35" s="468"/>
      <c r="L35" s="468"/>
      <c r="M35" s="468"/>
      <c r="N35" s="468"/>
      <c r="O35" s="468"/>
      <c r="P35" s="468"/>
      <c r="Q35" s="468"/>
      <c r="R35" s="468"/>
      <c r="S35" s="468"/>
      <c r="T35" s="468"/>
      <c r="U35" s="468"/>
      <c r="V35" s="468"/>
      <c r="W35" s="468"/>
      <c r="X35" s="468"/>
      <c r="Y35" s="468"/>
      <c r="Z35" s="468"/>
      <c r="AA35" s="468"/>
      <c r="AB35" s="468"/>
      <c r="AC35" s="468"/>
      <c r="AD35" s="468"/>
      <c r="AE35" s="468"/>
      <c r="AF35" s="468"/>
      <c r="AG35" s="469"/>
    </row>
    <row r="36" spans="1:33" ht="18">
      <c r="A36" s="230" t="s">
        <v>1505</v>
      </c>
      <c r="B36" s="230" t="s">
        <v>304</v>
      </c>
      <c r="C36" s="15" t="s">
        <v>1205</v>
      </c>
      <c r="D36" s="15" t="s">
        <v>1205</v>
      </c>
      <c r="E36" s="15" t="s">
        <v>1205</v>
      </c>
      <c r="F36" s="15" t="s">
        <v>1205</v>
      </c>
      <c r="G36" s="15" t="s">
        <v>1205</v>
      </c>
      <c r="H36" s="15" t="s">
        <v>1205</v>
      </c>
      <c r="I36" s="15" t="s">
        <v>1205</v>
      </c>
      <c r="J36" s="15"/>
      <c r="K36" s="15"/>
      <c r="L36" s="15"/>
      <c r="M36" s="15"/>
      <c r="N36" s="15"/>
      <c r="O36" s="15"/>
      <c r="P36" s="15"/>
      <c r="Q36" s="15"/>
      <c r="R36" s="15"/>
      <c r="S36" s="15"/>
      <c r="T36" s="15"/>
      <c r="U36" s="15"/>
      <c r="V36" s="15"/>
      <c r="W36" s="15"/>
      <c r="X36" s="15"/>
      <c r="Y36" s="15"/>
      <c r="Z36" s="15"/>
      <c r="AA36" s="15"/>
      <c r="AB36" s="15"/>
      <c r="AC36" s="15"/>
      <c r="AD36" s="15"/>
      <c r="AE36" s="15"/>
      <c r="AF36" s="15"/>
      <c r="AG36" s="15"/>
    </row>
    <row r="37" spans="1:33" ht="18">
      <c r="A37" s="342" t="s">
        <v>90</v>
      </c>
      <c r="B37" s="303" t="s">
        <v>1330</v>
      </c>
      <c r="C37" s="15" t="s">
        <v>1205</v>
      </c>
      <c r="D37" s="15" t="s">
        <v>1205</v>
      </c>
      <c r="E37" s="15" t="s">
        <v>1205</v>
      </c>
      <c r="F37" s="15" t="s">
        <v>1205</v>
      </c>
      <c r="G37" s="15" t="s">
        <v>1205</v>
      </c>
      <c r="H37" s="15" t="s">
        <v>1205</v>
      </c>
      <c r="I37" s="15" t="s">
        <v>1205</v>
      </c>
      <c r="J37" s="15"/>
      <c r="K37" s="15"/>
      <c r="L37" s="15"/>
      <c r="M37" s="15"/>
      <c r="N37" s="15"/>
      <c r="O37" s="15"/>
      <c r="P37" s="15"/>
      <c r="Q37" s="15"/>
      <c r="R37" s="15"/>
      <c r="S37" s="15"/>
      <c r="T37" s="15"/>
      <c r="U37" s="15"/>
      <c r="V37" s="15"/>
      <c r="W37" s="15"/>
      <c r="X37" s="15"/>
      <c r="Y37" s="15"/>
      <c r="Z37" s="15"/>
      <c r="AA37" s="15"/>
      <c r="AB37" s="15"/>
      <c r="AC37" s="15"/>
      <c r="AD37" s="15"/>
      <c r="AE37" s="15"/>
      <c r="AF37" s="15"/>
      <c r="AG37" s="15"/>
    </row>
    <row r="38" spans="1:33" ht="17.399999999999999" customHeight="1">
      <c r="A38" s="467" t="s">
        <v>414</v>
      </c>
      <c r="B38" s="468"/>
      <c r="C38" s="468"/>
      <c r="D38" s="468"/>
      <c r="E38" s="468"/>
      <c r="F38" s="468"/>
      <c r="G38" s="468"/>
      <c r="H38" s="468"/>
      <c r="I38" s="468"/>
      <c r="J38" s="468"/>
      <c r="K38" s="468"/>
      <c r="L38" s="468"/>
      <c r="M38" s="468"/>
      <c r="N38" s="468"/>
      <c r="O38" s="468"/>
      <c r="P38" s="468"/>
      <c r="Q38" s="468"/>
      <c r="R38" s="468"/>
      <c r="S38" s="468"/>
      <c r="T38" s="468"/>
      <c r="U38" s="468"/>
      <c r="V38" s="468"/>
      <c r="W38" s="468"/>
      <c r="X38" s="468"/>
      <c r="Y38" s="468"/>
      <c r="Z38" s="468"/>
      <c r="AA38" s="468"/>
      <c r="AB38" s="468"/>
      <c r="AC38" s="468"/>
      <c r="AD38" s="468"/>
      <c r="AE38" s="468"/>
      <c r="AF38" s="468"/>
      <c r="AG38" s="469"/>
    </row>
    <row r="39" spans="1:33" ht="18">
      <c r="A39" s="230" t="s">
        <v>266</v>
      </c>
      <c r="B39" s="230" t="s">
        <v>1426</v>
      </c>
      <c r="C39" s="15" t="s">
        <v>1205</v>
      </c>
      <c r="D39" s="15" t="s">
        <v>1205</v>
      </c>
      <c r="E39" s="15" t="s">
        <v>1205</v>
      </c>
      <c r="F39" s="15" t="s">
        <v>1205</v>
      </c>
      <c r="G39" s="15" t="s">
        <v>1205</v>
      </c>
      <c r="H39" s="15" t="s">
        <v>1205</v>
      </c>
      <c r="I39" s="15" t="s">
        <v>1205</v>
      </c>
      <c r="J39" s="384"/>
      <c r="K39" s="384"/>
      <c r="L39" s="384"/>
      <c r="M39" s="384"/>
      <c r="N39" s="384"/>
      <c r="O39" s="384"/>
      <c r="P39" s="384"/>
      <c r="Q39" s="384"/>
      <c r="R39" s="384"/>
      <c r="S39" s="384"/>
      <c r="T39" s="384"/>
      <c r="U39" s="384"/>
      <c r="V39" s="384"/>
      <c r="W39" s="384"/>
      <c r="X39" s="384"/>
      <c r="Y39" s="384"/>
      <c r="Z39" s="384"/>
      <c r="AA39" s="384"/>
      <c r="AB39" s="384"/>
      <c r="AC39" s="384"/>
      <c r="AD39" s="384"/>
      <c r="AE39" s="384"/>
      <c r="AF39" s="384"/>
      <c r="AG39" s="155"/>
    </row>
    <row r="40" spans="1:33" ht="18">
      <c r="A40" s="342" t="s">
        <v>90</v>
      </c>
      <c r="B40" s="303" t="s">
        <v>1331</v>
      </c>
      <c r="C40" s="15" t="s">
        <v>1205</v>
      </c>
      <c r="D40" s="15" t="s">
        <v>1205</v>
      </c>
      <c r="E40" s="15" t="s">
        <v>1205</v>
      </c>
      <c r="F40" s="15" t="s">
        <v>1205</v>
      </c>
      <c r="G40" s="15" t="s">
        <v>1205</v>
      </c>
      <c r="H40" s="15" t="s">
        <v>1205</v>
      </c>
      <c r="I40" s="15" t="s">
        <v>1205</v>
      </c>
      <c r="J40" s="15"/>
      <c r="K40" s="15"/>
      <c r="L40" s="15"/>
      <c r="M40" s="15"/>
      <c r="N40" s="15"/>
      <c r="O40" s="15"/>
      <c r="P40" s="15"/>
      <c r="Q40" s="15"/>
      <c r="R40" s="15"/>
      <c r="S40" s="15"/>
      <c r="T40" s="15"/>
      <c r="U40" s="15"/>
      <c r="V40" s="15"/>
      <c r="W40" s="15"/>
      <c r="X40" s="15"/>
      <c r="Y40" s="15"/>
      <c r="Z40" s="15"/>
      <c r="AA40" s="15"/>
      <c r="AB40" s="15"/>
      <c r="AC40" s="15"/>
      <c r="AD40" s="15"/>
      <c r="AE40" s="15"/>
      <c r="AF40" s="15"/>
      <c r="AG40" s="15"/>
    </row>
    <row r="41" spans="1:33" ht="17.399999999999999" customHeight="1">
      <c r="A41" s="473" t="s">
        <v>415</v>
      </c>
      <c r="B41" s="473"/>
      <c r="C41" s="473"/>
      <c r="D41" s="473"/>
      <c r="E41" s="473"/>
      <c r="F41" s="473"/>
      <c r="G41" s="473"/>
      <c r="H41" s="473"/>
      <c r="I41" s="473"/>
      <c r="J41" s="473"/>
      <c r="K41" s="473"/>
      <c r="L41" s="473"/>
      <c r="M41" s="473"/>
      <c r="N41" s="473"/>
      <c r="O41" s="473"/>
      <c r="P41" s="473"/>
      <c r="Q41" s="473"/>
      <c r="R41" s="473"/>
      <c r="S41" s="473"/>
      <c r="T41" s="473"/>
      <c r="U41" s="473"/>
      <c r="V41" s="473"/>
      <c r="W41" s="473"/>
      <c r="X41" s="473"/>
      <c r="Y41" s="473"/>
      <c r="Z41" s="473"/>
      <c r="AA41" s="473"/>
      <c r="AB41" s="473"/>
      <c r="AC41" s="473"/>
      <c r="AD41" s="473"/>
      <c r="AE41" s="473"/>
      <c r="AF41" s="467"/>
      <c r="AG41" s="314"/>
    </row>
    <row r="42" spans="1:33" ht="18">
      <c r="A42" s="230" t="s">
        <v>268</v>
      </c>
      <c r="B42" s="230" t="s">
        <v>1555</v>
      </c>
      <c r="C42" s="15" t="s">
        <v>1205</v>
      </c>
      <c r="D42" s="15" t="s">
        <v>1205</v>
      </c>
      <c r="E42" s="15" t="s">
        <v>1205</v>
      </c>
      <c r="F42" s="15" t="s">
        <v>1205</v>
      </c>
      <c r="G42" s="15" t="s">
        <v>1205</v>
      </c>
      <c r="H42" s="15" t="s">
        <v>1205</v>
      </c>
      <c r="I42" s="15" t="s">
        <v>1205</v>
      </c>
      <c r="J42" s="384"/>
      <c r="K42" s="384"/>
      <c r="L42" s="384"/>
      <c r="M42" s="384"/>
      <c r="N42" s="384"/>
      <c r="O42" s="384"/>
      <c r="P42" s="384"/>
      <c r="Q42" s="384"/>
      <c r="R42" s="384"/>
      <c r="S42" s="384"/>
      <c r="T42" s="384"/>
      <c r="U42" s="384"/>
      <c r="V42" s="384"/>
      <c r="W42" s="384"/>
      <c r="X42" s="384"/>
      <c r="Y42" s="384"/>
      <c r="Z42" s="384"/>
      <c r="AA42" s="384"/>
      <c r="AB42" s="384"/>
      <c r="AC42" s="384"/>
      <c r="AD42" s="384"/>
      <c r="AE42" s="384"/>
      <c r="AF42" s="384"/>
      <c r="AG42" s="155"/>
    </row>
    <row r="43" spans="1:33" ht="18">
      <c r="A43" s="108" t="s">
        <v>217</v>
      </c>
      <c r="B43" s="133" t="s">
        <v>311</v>
      </c>
      <c r="C43" s="15" t="s">
        <v>1205</v>
      </c>
      <c r="D43" s="15" t="s">
        <v>1205</v>
      </c>
      <c r="E43" s="15" t="s">
        <v>1205</v>
      </c>
      <c r="F43" s="15" t="s">
        <v>1205</v>
      </c>
      <c r="G43" s="15" t="s">
        <v>1205</v>
      </c>
      <c r="H43" s="15" t="s">
        <v>1205</v>
      </c>
      <c r="I43" s="15" t="s">
        <v>1205</v>
      </c>
      <c r="J43" s="15"/>
      <c r="K43" s="15"/>
      <c r="L43" s="15"/>
      <c r="M43" s="15"/>
      <c r="N43" s="15"/>
      <c r="O43" s="15"/>
      <c r="P43" s="15"/>
      <c r="Q43" s="15"/>
      <c r="R43" s="15"/>
      <c r="S43" s="15"/>
      <c r="T43" s="15"/>
      <c r="U43" s="15"/>
      <c r="V43" s="15"/>
      <c r="W43" s="15"/>
      <c r="X43" s="15"/>
      <c r="Y43" s="15"/>
      <c r="Z43" s="15"/>
      <c r="AA43" s="15"/>
      <c r="AB43" s="15"/>
      <c r="AC43" s="15"/>
      <c r="AD43" s="15"/>
      <c r="AE43" s="15"/>
      <c r="AF43" s="15"/>
      <c r="AG43" s="15"/>
    </row>
    <row r="44" spans="1:33" ht="17.399999999999999" customHeight="1">
      <c r="A44" s="467" t="s">
        <v>416</v>
      </c>
      <c r="B44" s="468"/>
      <c r="C44" s="468"/>
      <c r="D44" s="468"/>
      <c r="E44" s="468"/>
      <c r="F44" s="468"/>
      <c r="G44" s="468"/>
      <c r="H44" s="468"/>
      <c r="I44" s="468"/>
      <c r="J44" s="468"/>
      <c r="K44" s="468"/>
      <c r="L44" s="468"/>
      <c r="M44" s="468"/>
      <c r="N44" s="468"/>
      <c r="O44" s="468"/>
      <c r="P44" s="468"/>
      <c r="Q44" s="468"/>
      <c r="R44" s="468"/>
      <c r="S44" s="468"/>
      <c r="T44" s="468"/>
      <c r="U44" s="468"/>
      <c r="V44" s="468"/>
      <c r="W44" s="468"/>
      <c r="X44" s="468"/>
      <c r="Y44" s="468"/>
      <c r="Z44" s="468"/>
      <c r="AA44" s="468"/>
      <c r="AB44" s="468"/>
      <c r="AC44" s="468"/>
      <c r="AD44" s="468"/>
      <c r="AE44" s="468"/>
      <c r="AF44" s="468"/>
      <c r="AG44" s="469"/>
    </row>
    <row r="45" spans="1:33" ht="18">
      <c r="A45" s="368" t="s">
        <v>268</v>
      </c>
      <c r="B45" s="368" t="s">
        <v>1511</v>
      </c>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row>
    <row r="46" spans="1:33" ht="18">
      <c r="A46" s="109" t="s">
        <v>90</v>
      </c>
      <c r="B46" s="109" t="s">
        <v>614</v>
      </c>
      <c r="C46" s="15" t="s">
        <v>1205</v>
      </c>
      <c r="D46" s="15" t="s">
        <v>1205</v>
      </c>
      <c r="E46" s="15" t="s">
        <v>1544</v>
      </c>
      <c r="F46" s="15" t="s">
        <v>1544</v>
      </c>
      <c r="G46" s="15" t="s">
        <v>1544</v>
      </c>
      <c r="H46" s="15" t="s">
        <v>1544</v>
      </c>
      <c r="I46" s="15" t="s">
        <v>1544</v>
      </c>
      <c r="J46" s="15"/>
      <c r="K46" s="15"/>
      <c r="L46" s="15"/>
      <c r="M46" s="15"/>
      <c r="N46" s="15"/>
      <c r="O46" s="15"/>
      <c r="P46" s="15"/>
      <c r="Q46" s="15"/>
      <c r="R46" s="15"/>
      <c r="S46" s="15"/>
      <c r="T46" s="15"/>
      <c r="U46" s="15"/>
      <c r="V46" s="15"/>
      <c r="W46" s="15"/>
      <c r="X46" s="15"/>
      <c r="Y46" s="15"/>
      <c r="Z46" s="15"/>
      <c r="AA46" s="15"/>
      <c r="AB46" s="15"/>
      <c r="AC46" s="15"/>
      <c r="AD46" s="15"/>
      <c r="AE46" s="15"/>
      <c r="AF46" s="15"/>
      <c r="AG46" s="15"/>
    </row>
    <row r="47" spans="1:33" ht="17.399999999999999">
      <c r="A47" s="467" t="s">
        <v>417</v>
      </c>
      <c r="B47" s="468"/>
      <c r="C47" s="468"/>
      <c r="D47" s="468"/>
      <c r="E47" s="468"/>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9"/>
    </row>
    <row r="48" spans="1:33" ht="17.399999999999999" customHeight="1">
      <c r="A48" s="78" t="s">
        <v>268</v>
      </c>
      <c r="B48" s="78" t="s">
        <v>1512</v>
      </c>
      <c r="C48" s="15" t="s">
        <v>1205</v>
      </c>
      <c r="D48" s="15" t="s">
        <v>1205</v>
      </c>
      <c r="E48" s="15" t="s">
        <v>1205</v>
      </c>
      <c r="F48" s="15" t="s">
        <v>1205</v>
      </c>
      <c r="G48" s="15" t="s">
        <v>1205</v>
      </c>
      <c r="H48" s="15" t="s">
        <v>1205</v>
      </c>
      <c r="I48" s="15" t="s">
        <v>1205</v>
      </c>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93"/>
    </row>
    <row r="49" spans="1:36" ht="18">
      <c r="A49" s="230" t="s">
        <v>267</v>
      </c>
      <c r="B49" s="230" t="s">
        <v>1506</v>
      </c>
      <c r="C49" s="15" t="s">
        <v>1205</v>
      </c>
      <c r="D49" s="15" t="s">
        <v>1205</v>
      </c>
      <c r="E49" s="15" t="s">
        <v>1205</v>
      </c>
      <c r="F49" s="15" t="s">
        <v>1205</v>
      </c>
      <c r="G49" s="15" t="s">
        <v>1205</v>
      </c>
      <c r="H49" s="15" t="s">
        <v>1205</v>
      </c>
      <c r="I49" s="15" t="s">
        <v>1205</v>
      </c>
      <c r="J49" s="386"/>
      <c r="K49" s="386"/>
      <c r="L49" s="386"/>
      <c r="M49" s="386"/>
      <c r="N49" s="386"/>
      <c r="O49" s="386"/>
      <c r="P49" s="386"/>
      <c r="Q49" s="386"/>
      <c r="R49" s="386"/>
      <c r="S49" s="386"/>
      <c r="T49" s="386"/>
      <c r="U49" s="386"/>
      <c r="V49" s="386"/>
      <c r="W49" s="386"/>
      <c r="X49" s="386"/>
      <c r="Y49" s="386"/>
      <c r="Z49" s="386"/>
      <c r="AA49" s="386"/>
      <c r="AB49" s="386"/>
      <c r="AC49" s="386"/>
      <c r="AD49" s="386"/>
      <c r="AE49" s="386"/>
      <c r="AF49" s="386"/>
      <c r="AG49" s="386"/>
    </row>
    <row r="50" spans="1:36" ht="17.399999999999999">
      <c r="A50" s="467" t="s">
        <v>418</v>
      </c>
      <c r="B50" s="468"/>
      <c r="C50" s="468"/>
      <c r="D50" s="468"/>
      <c r="E50" s="468"/>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c r="AG50" s="469"/>
    </row>
    <row r="51" spans="1:36" ht="18">
      <c r="A51" s="342" t="s">
        <v>268</v>
      </c>
      <c r="B51" s="303" t="s">
        <v>306</v>
      </c>
      <c r="C51" s="15" t="s">
        <v>1205</v>
      </c>
      <c r="D51" s="15" t="s">
        <v>1205</v>
      </c>
      <c r="E51" s="15" t="s">
        <v>1205</v>
      </c>
      <c r="F51" s="15" t="s">
        <v>1544</v>
      </c>
      <c r="G51" s="15" t="s">
        <v>1544</v>
      </c>
      <c r="H51" s="15" t="s">
        <v>1544</v>
      </c>
      <c r="I51" s="15" t="s">
        <v>1544</v>
      </c>
      <c r="J51" s="15"/>
      <c r="K51" s="15"/>
      <c r="L51" s="15"/>
      <c r="M51" s="15"/>
      <c r="N51" s="15"/>
      <c r="O51" s="15"/>
      <c r="P51" s="15"/>
      <c r="Q51" s="15"/>
      <c r="R51" s="15"/>
      <c r="S51" s="15"/>
      <c r="T51" s="15"/>
      <c r="U51" s="15"/>
      <c r="V51" s="15"/>
      <c r="W51" s="15"/>
      <c r="X51" s="15"/>
      <c r="Y51" s="15"/>
      <c r="Z51" s="15"/>
      <c r="AA51" s="15"/>
      <c r="AB51" s="15"/>
      <c r="AC51" s="15"/>
      <c r="AD51" s="15"/>
      <c r="AE51" s="15"/>
      <c r="AF51" s="15"/>
      <c r="AG51" s="15"/>
    </row>
    <row r="52" spans="1:36" ht="17.399999999999999" customHeight="1">
      <c r="A52" s="162"/>
      <c r="B52" s="162"/>
      <c r="C52" s="384"/>
      <c r="D52" s="384"/>
      <c r="E52" s="384"/>
      <c r="F52" s="384"/>
      <c r="G52" s="384"/>
      <c r="H52" s="384"/>
      <c r="I52" s="384"/>
      <c r="J52" s="384"/>
      <c r="K52" s="384"/>
      <c r="L52" s="384"/>
      <c r="M52" s="384"/>
      <c r="N52" s="384"/>
      <c r="O52" s="384"/>
      <c r="P52" s="384"/>
      <c r="Q52" s="384"/>
      <c r="R52" s="384"/>
      <c r="S52" s="384"/>
      <c r="T52" s="384"/>
      <c r="U52" s="384"/>
      <c r="V52" s="384"/>
      <c r="W52" s="384"/>
      <c r="X52" s="384"/>
      <c r="Y52" s="384"/>
      <c r="Z52" s="384"/>
      <c r="AA52" s="384"/>
      <c r="AB52" s="384"/>
      <c r="AC52" s="384"/>
      <c r="AD52" s="384"/>
      <c r="AE52" s="384"/>
      <c r="AF52" s="384"/>
      <c r="AG52" s="314"/>
    </row>
    <row r="53" spans="1:36" ht="18" thickBot="1">
      <c r="A53" s="476" t="s">
        <v>359</v>
      </c>
      <c r="B53" s="477"/>
      <c r="C53" s="381">
        <f t="shared" ref="C53:AG53" si="2">COUNTIF(C18:C52,"+")</f>
        <v>19</v>
      </c>
      <c r="D53" s="381">
        <f t="shared" si="2"/>
        <v>19</v>
      </c>
      <c r="E53" s="381">
        <f t="shared" si="2"/>
        <v>18</v>
      </c>
      <c r="F53" s="381">
        <f t="shared" si="2"/>
        <v>19</v>
      </c>
      <c r="G53" s="381">
        <f t="shared" si="2"/>
        <v>19</v>
      </c>
      <c r="H53" s="381">
        <f t="shared" si="2"/>
        <v>20</v>
      </c>
      <c r="I53" s="381">
        <f t="shared" si="2"/>
        <v>19</v>
      </c>
      <c r="J53" s="381">
        <f t="shared" si="2"/>
        <v>0</v>
      </c>
      <c r="K53" s="381">
        <f t="shared" si="2"/>
        <v>0</v>
      </c>
      <c r="L53" s="381">
        <f t="shared" si="2"/>
        <v>0</v>
      </c>
      <c r="M53" s="381">
        <f t="shared" si="2"/>
        <v>0</v>
      </c>
      <c r="N53" s="381">
        <f t="shared" si="2"/>
        <v>0</v>
      </c>
      <c r="O53" s="381">
        <f t="shared" si="2"/>
        <v>0</v>
      </c>
      <c r="P53" s="381">
        <f t="shared" si="2"/>
        <v>0</v>
      </c>
      <c r="Q53" s="381">
        <f t="shared" si="2"/>
        <v>0</v>
      </c>
      <c r="R53" s="381">
        <f t="shared" si="2"/>
        <v>0</v>
      </c>
      <c r="S53" s="381">
        <f t="shared" si="2"/>
        <v>0</v>
      </c>
      <c r="T53" s="381">
        <f t="shared" si="2"/>
        <v>0</v>
      </c>
      <c r="U53" s="381">
        <f t="shared" si="2"/>
        <v>0</v>
      </c>
      <c r="V53" s="381">
        <f t="shared" si="2"/>
        <v>0</v>
      </c>
      <c r="W53" s="381">
        <f t="shared" si="2"/>
        <v>0</v>
      </c>
      <c r="X53" s="381">
        <f t="shared" si="2"/>
        <v>0</v>
      </c>
      <c r="Y53" s="388">
        <f t="shared" si="2"/>
        <v>0</v>
      </c>
      <c r="Z53" s="389">
        <f t="shared" si="2"/>
        <v>0</v>
      </c>
      <c r="AA53" s="381">
        <f t="shared" si="2"/>
        <v>0</v>
      </c>
      <c r="AB53" s="381">
        <f t="shared" si="2"/>
        <v>0</v>
      </c>
      <c r="AC53" s="381">
        <f t="shared" si="2"/>
        <v>0</v>
      </c>
      <c r="AD53" s="381">
        <f t="shared" si="2"/>
        <v>0</v>
      </c>
      <c r="AE53" s="390">
        <f t="shared" si="2"/>
        <v>0</v>
      </c>
      <c r="AF53" s="391">
        <f t="shared" si="2"/>
        <v>0</v>
      </c>
      <c r="AG53" s="391">
        <f t="shared" si="2"/>
        <v>0</v>
      </c>
    </row>
    <row r="54" spans="1:36" ht="17.399999999999999" customHeight="1">
      <c r="A54" s="464" t="s">
        <v>272</v>
      </c>
      <c r="B54" s="465"/>
      <c r="C54" s="465"/>
      <c r="D54" s="465"/>
      <c r="E54" s="465"/>
      <c r="F54" s="465"/>
      <c r="G54" s="465"/>
      <c r="H54" s="465"/>
      <c r="I54" s="465"/>
      <c r="J54" s="465"/>
      <c r="K54" s="465"/>
      <c r="L54" s="465"/>
      <c r="M54" s="465"/>
      <c r="N54" s="465"/>
      <c r="O54" s="465"/>
      <c r="P54" s="465"/>
      <c r="Q54" s="465"/>
      <c r="R54" s="465"/>
      <c r="S54" s="465"/>
      <c r="T54" s="465"/>
      <c r="U54" s="465"/>
      <c r="V54" s="465"/>
      <c r="W54" s="465"/>
      <c r="X54" s="465"/>
      <c r="Y54" s="465"/>
      <c r="Z54" s="465"/>
      <c r="AA54" s="465"/>
      <c r="AB54" s="465"/>
      <c r="AC54" s="465"/>
      <c r="AD54" s="465"/>
      <c r="AE54" s="465"/>
      <c r="AF54" s="465"/>
      <c r="AG54" s="466"/>
    </row>
    <row r="55" spans="1:36" ht="17.399999999999999" customHeight="1">
      <c r="A55" s="467" t="s">
        <v>13</v>
      </c>
      <c r="B55" s="468"/>
      <c r="C55" s="468"/>
      <c r="D55" s="468"/>
      <c r="E55" s="468"/>
      <c r="F55" s="468"/>
      <c r="G55" s="468"/>
      <c r="H55" s="468"/>
      <c r="I55" s="468"/>
      <c r="J55" s="468"/>
      <c r="K55" s="468"/>
      <c r="L55" s="468"/>
      <c r="M55" s="468"/>
      <c r="N55" s="468"/>
      <c r="O55" s="468"/>
      <c r="P55" s="468"/>
      <c r="Q55" s="468"/>
      <c r="R55" s="468"/>
      <c r="S55" s="468"/>
      <c r="T55" s="468"/>
      <c r="U55" s="468"/>
      <c r="V55" s="468"/>
      <c r="W55" s="468"/>
      <c r="X55" s="468"/>
      <c r="Y55" s="468"/>
      <c r="Z55" s="468"/>
      <c r="AA55" s="468"/>
      <c r="AB55" s="468"/>
      <c r="AC55" s="468"/>
      <c r="AD55" s="468"/>
      <c r="AE55" s="468"/>
      <c r="AF55" s="468"/>
      <c r="AG55" s="469"/>
    </row>
    <row r="56" spans="1:36" ht="18">
      <c r="A56" s="115" t="s">
        <v>268</v>
      </c>
      <c r="B56" s="130" t="s">
        <v>321</v>
      </c>
      <c r="C56" s="15" t="s">
        <v>1205</v>
      </c>
      <c r="D56" s="15" t="s">
        <v>1205</v>
      </c>
      <c r="E56" s="15" t="s">
        <v>1205</v>
      </c>
      <c r="F56" s="15" t="s">
        <v>1205</v>
      </c>
      <c r="G56" s="15" t="s">
        <v>1205</v>
      </c>
      <c r="H56" s="15" t="s">
        <v>1205</v>
      </c>
      <c r="I56" s="15" t="s">
        <v>1205</v>
      </c>
      <c r="J56" s="15"/>
      <c r="K56" s="15"/>
      <c r="L56" s="15"/>
      <c r="M56" s="15"/>
      <c r="N56" s="15"/>
      <c r="O56" s="15"/>
      <c r="P56" s="15"/>
      <c r="Q56" s="15"/>
      <c r="R56" s="15"/>
      <c r="S56" s="15"/>
      <c r="T56" s="15"/>
      <c r="U56" s="15"/>
      <c r="V56" s="15"/>
      <c r="W56" s="15"/>
      <c r="X56" s="15"/>
      <c r="Y56" s="15"/>
      <c r="Z56" s="15"/>
      <c r="AA56" s="15"/>
      <c r="AB56" s="15"/>
      <c r="AC56" s="15"/>
      <c r="AD56" s="15"/>
      <c r="AE56" s="15"/>
      <c r="AF56" s="15"/>
      <c r="AG56" s="15"/>
    </row>
    <row r="57" spans="1:36" ht="18">
      <c r="A57" s="116" t="s">
        <v>266</v>
      </c>
      <c r="B57" s="116" t="s">
        <v>313</v>
      </c>
      <c r="C57" s="15" t="s">
        <v>1205</v>
      </c>
      <c r="D57" s="15" t="s">
        <v>1205</v>
      </c>
      <c r="E57" s="15" t="s">
        <v>1205</v>
      </c>
      <c r="F57" s="15" t="s">
        <v>1205</v>
      </c>
      <c r="G57" s="15" t="s">
        <v>1205</v>
      </c>
      <c r="H57" s="15" t="s">
        <v>1205</v>
      </c>
      <c r="I57" s="15" t="s">
        <v>1205</v>
      </c>
      <c r="J57" s="15"/>
      <c r="K57" s="15"/>
      <c r="L57" s="15"/>
      <c r="M57" s="15"/>
      <c r="N57" s="15"/>
      <c r="O57" s="15"/>
      <c r="P57" s="15"/>
      <c r="Q57" s="15"/>
      <c r="R57" s="15"/>
      <c r="S57" s="15"/>
      <c r="T57" s="15"/>
      <c r="U57" s="15"/>
      <c r="V57" s="15"/>
      <c r="W57" s="15"/>
      <c r="X57" s="15"/>
      <c r="Y57" s="15"/>
      <c r="Z57" s="15"/>
      <c r="AA57" s="15"/>
      <c r="AB57" s="15"/>
      <c r="AC57" s="15"/>
      <c r="AD57" s="15"/>
      <c r="AE57" s="15"/>
      <c r="AF57" s="15"/>
      <c r="AG57" s="15"/>
    </row>
    <row r="58" spans="1:36" ht="18">
      <c r="A58" s="115" t="s">
        <v>77</v>
      </c>
      <c r="B58" s="130" t="s">
        <v>314</v>
      </c>
      <c r="C58" s="15" t="s">
        <v>1205</v>
      </c>
      <c r="D58" s="15" t="s">
        <v>1205</v>
      </c>
      <c r="E58" s="15" t="s">
        <v>1205</v>
      </c>
      <c r="F58" s="15" t="s">
        <v>1205</v>
      </c>
      <c r="G58" s="15" t="s">
        <v>1205</v>
      </c>
      <c r="H58" s="15" t="s">
        <v>1205</v>
      </c>
      <c r="I58" s="15" t="s">
        <v>1205</v>
      </c>
      <c r="J58" s="15"/>
      <c r="K58" s="15"/>
      <c r="L58" s="15"/>
      <c r="M58" s="15"/>
      <c r="N58" s="15"/>
      <c r="O58" s="15"/>
      <c r="P58" s="15"/>
      <c r="Q58" s="15"/>
      <c r="R58" s="15"/>
      <c r="S58" s="15"/>
      <c r="T58" s="15"/>
      <c r="U58" s="15"/>
      <c r="V58" s="15"/>
      <c r="W58" s="15"/>
      <c r="X58" s="15"/>
      <c r="Y58" s="15"/>
      <c r="Z58" s="15"/>
      <c r="AA58" s="15"/>
      <c r="AB58" s="15"/>
      <c r="AC58" s="15"/>
      <c r="AD58" s="15"/>
      <c r="AE58" s="15"/>
      <c r="AF58" s="15"/>
      <c r="AG58" s="15"/>
    </row>
    <row r="59" spans="1:36" ht="18">
      <c r="A59" s="230" t="s">
        <v>90</v>
      </c>
      <c r="B59" s="230" t="s">
        <v>1341</v>
      </c>
      <c r="C59" s="15" t="s">
        <v>1205</v>
      </c>
      <c r="D59" s="15" t="s">
        <v>1205</v>
      </c>
      <c r="E59" s="15" t="s">
        <v>1205</v>
      </c>
      <c r="F59" s="15" t="s">
        <v>1205</v>
      </c>
      <c r="G59" s="15" t="s">
        <v>1205</v>
      </c>
      <c r="H59" s="15" t="s">
        <v>1205</v>
      </c>
      <c r="I59" s="15" t="s">
        <v>1205</v>
      </c>
      <c r="J59" s="15"/>
      <c r="K59" s="15"/>
      <c r="L59" s="15"/>
      <c r="M59" s="15"/>
      <c r="N59" s="15"/>
      <c r="O59" s="15"/>
      <c r="P59" s="15"/>
      <c r="Q59" s="15"/>
      <c r="R59" s="15"/>
      <c r="S59" s="15"/>
      <c r="T59" s="15"/>
      <c r="U59" s="15"/>
      <c r="V59" s="15"/>
      <c r="W59" s="15"/>
      <c r="X59" s="15"/>
      <c r="Y59" s="15"/>
      <c r="Z59" s="15"/>
      <c r="AA59" s="15"/>
      <c r="AB59" s="15"/>
      <c r="AC59" s="15"/>
      <c r="AD59" s="15"/>
      <c r="AE59" s="15"/>
      <c r="AF59" s="15"/>
      <c r="AG59" s="15"/>
    </row>
    <row r="60" spans="1:36" ht="18">
      <c r="A60" s="115" t="s">
        <v>90</v>
      </c>
      <c r="B60" s="115" t="s">
        <v>316</v>
      </c>
      <c r="C60" s="15" t="s">
        <v>1205</v>
      </c>
      <c r="D60" s="15" t="s">
        <v>1205</v>
      </c>
      <c r="E60" s="15" t="s">
        <v>1205</v>
      </c>
      <c r="F60" s="15" t="s">
        <v>1205</v>
      </c>
      <c r="G60" s="15" t="s">
        <v>1205</v>
      </c>
      <c r="H60" s="15" t="s">
        <v>1205</v>
      </c>
      <c r="I60" s="15" t="s">
        <v>1205</v>
      </c>
      <c r="J60" s="15"/>
      <c r="K60" s="15"/>
      <c r="L60" s="15"/>
      <c r="M60" s="15"/>
      <c r="N60" s="15"/>
      <c r="O60" s="15"/>
      <c r="P60" s="15"/>
      <c r="Q60" s="15"/>
      <c r="R60" s="15"/>
      <c r="S60" s="15"/>
      <c r="T60" s="15"/>
      <c r="U60" s="15"/>
      <c r="V60" s="15"/>
      <c r="W60" s="15"/>
      <c r="X60" s="15"/>
      <c r="Y60" s="15"/>
      <c r="Z60" s="15"/>
      <c r="AA60" s="15"/>
      <c r="AB60" s="15"/>
      <c r="AC60" s="15"/>
      <c r="AD60" s="15"/>
      <c r="AE60" s="15"/>
      <c r="AF60" s="15"/>
      <c r="AG60" s="15"/>
      <c r="AI60" s="430"/>
      <c r="AJ60" s="430"/>
    </row>
    <row r="61" spans="1:36" ht="17.399999999999999" customHeight="1">
      <c r="A61" s="131" t="s">
        <v>90</v>
      </c>
      <c r="B61" s="131" t="s">
        <v>326</v>
      </c>
      <c r="C61" s="15" t="s">
        <v>1205</v>
      </c>
      <c r="D61" s="15" t="s">
        <v>1205</v>
      </c>
      <c r="E61" s="15" t="s">
        <v>1205</v>
      </c>
      <c r="F61" s="15" t="s">
        <v>1205</v>
      </c>
      <c r="G61" s="15" t="s">
        <v>1205</v>
      </c>
      <c r="H61" s="15" t="s">
        <v>1205</v>
      </c>
      <c r="I61" s="15" t="s">
        <v>1205</v>
      </c>
      <c r="J61" s="395"/>
      <c r="K61" s="395"/>
      <c r="L61" s="395"/>
      <c r="M61" s="395"/>
      <c r="N61" s="395"/>
      <c r="O61" s="395"/>
      <c r="P61" s="395"/>
      <c r="Q61" s="395"/>
      <c r="R61" s="395"/>
      <c r="S61" s="395"/>
      <c r="T61" s="395"/>
      <c r="U61" s="395"/>
      <c r="V61" s="395"/>
      <c r="W61" s="395"/>
      <c r="X61" s="395"/>
      <c r="Y61" s="395"/>
      <c r="Z61" s="395"/>
      <c r="AA61" s="395"/>
      <c r="AB61" s="395"/>
      <c r="AC61" s="395"/>
      <c r="AD61" s="395"/>
      <c r="AE61" s="395"/>
      <c r="AF61" s="395"/>
      <c r="AG61" s="314"/>
      <c r="AI61" s="431"/>
      <c r="AJ61" s="430"/>
    </row>
    <row r="62" spans="1:36" ht="18">
      <c r="A62" s="116" t="s">
        <v>77</v>
      </c>
      <c r="B62" s="118" t="s">
        <v>323</v>
      </c>
      <c r="C62" s="15" t="s">
        <v>1205</v>
      </c>
      <c r="D62" s="15" t="s">
        <v>1205</v>
      </c>
      <c r="E62" s="15" t="s">
        <v>1205</v>
      </c>
      <c r="F62" s="15" t="s">
        <v>1205</v>
      </c>
      <c r="G62" s="15" t="s">
        <v>1205</v>
      </c>
      <c r="H62" s="15" t="s">
        <v>1205</v>
      </c>
      <c r="I62" s="15" t="s">
        <v>1205</v>
      </c>
      <c r="J62" s="15"/>
      <c r="K62" s="15"/>
      <c r="L62" s="15"/>
      <c r="M62" s="15"/>
      <c r="N62" s="15"/>
      <c r="O62" s="15"/>
      <c r="P62" s="15"/>
      <c r="Q62" s="15"/>
      <c r="R62" s="15"/>
      <c r="S62" s="15"/>
      <c r="T62" s="15"/>
      <c r="U62" s="314"/>
      <c r="V62" s="314"/>
      <c r="W62" s="314"/>
      <c r="X62" s="314"/>
      <c r="Y62" s="314"/>
      <c r="Z62" s="314"/>
      <c r="AA62" s="314"/>
      <c r="AB62" s="314"/>
      <c r="AC62" s="314"/>
      <c r="AD62" s="314"/>
      <c r="AE62" s="314"/>
      <c r="AF62" s="314"/>
      <c r="AG62" s="314"/>
      <c r="AI62" s="432"/>
      <c r="AJ62" s="432"/>
    </row>
    <row r="63" spans="1:36" ht="18">
      <c r="A63" s="116" t="s">
        <v>90</v>
      </c>
      <c r="B63" s="115" t="s">
        <v>1483</v>
      </c>
      <c r="C63" s="15" t="s">
        <v>1205</v>
      </c>
      <c r="D63" s="15" t="s">
        <v>1205</v>
      </c>
      <c r="E63" s="15" t="s">
        <v>1205</v>
      </c>
      <c r="F63" s="15" t="s">
        <v>1205</v>
      </c>
      <c r="G63" s="15" t="s">
        <v>1205</v>
      </c>
      <c r="H63" s="15" t="s">
        <v>1205</v>
      </c>
      <c r="I63" s="15" t="s">
        <v>1205</v>
      </c>
      <c r="J63" s="15"/>
      <c r="K63" s="15"/>
      <c r="L63" s="15"/>
      <c r="M63" s="15"/>
      <c r="N63" s="15"/>
      <c r="O63" s="15"/>
      <c r="P63" s="15"/>
      <c r="Q63" s="15"/>
      <c r="R63" s="15"/>
      <c r="S63" s="15"/>
      <c r="T63" s="15"/>
      <c r="U63" s="15"/>
      <c r="V63" s="15"/>
      <c r="W63" s="15"/>
      <c r="X63" s="15"/>
      <c r="Y63" s="15"/>
      <c r="Z63" s="15"/>
      <c r="AA63" s="15"/>
      <c r="AB63" s="15"/>
      <c r="AC63" s="15"/>
      <c r="AD63" s="15"/>
      <c r="AE63" s="15"/>
      <c r="AF63" s="15"/>
      <c r="AG63" s="15"/>
      <c r="AI63" s="425"/>
      <c r="AJ63" s="433"/>
    </row>
    <row r="64" spans="1:36" ht="18">
      <c r="A64" s="128" t="s">
        <v>267</v>
      </c>
      <c r="B64" s="118" t="s">
        <v>325</v>
      </c>
      <c r="C64" s="15" t="s">
        <v>1205</v>
      </c>
      <c r="D64" s="15" t="s">
        <v>1205</v>
      </c>
      <c r="E64" s="15" t="s">
        <v>1205</v>
      </c>
      <c r="F64" s="15" t="s">
        <v>1205</v>
      </c>
      <c r="G64" s="15" t="s">
        <v>1205</v>
      </c>
      <c r="H64" s="15" t="s">
        <v>1205</v>
      </c>
      <c r="I64" s="15" t="s">
        <v>1205</v>
      </c>
      <c r="J64" s="15"/>
      <c r="K64" s="15"/>
      <c r="L64" s="15"/>
      <c r="M64" s="15"/>
      <c r="N64" s="15"/>
      <c r="O64" s="15"/>
      <c r="P64" s="15"/>
      <c r="Q64" s="15"/>
      <c r="R64" s="15"/>
      <c r="S64" s="15"/>
      <c r="T64" s="15"/>
      <c r="U64" s="15"/>
      <c r="V64" s="15"/>
      <c r="W64" s="15"/>
      <c r="X64" s="15"/>
      <c r="Y64" s="15"/>
      <c r="Z64" s="15"/>
      <c r="AA64" s="15"/>
      <c r="AB64" s="15"/>
      <c r="AC64" s="15"/>
      <c r="AD64" s="15"/>
      <c r="AE64" s="15"/>
      <c r="AF64" s="15"/>
      <c r="AG64" s="15"/>
      <c r="AI64" s="431"/>
      <c r="AJ64" s="433"/>
    </row>
    <row r="65" spans="1:36" ht="17.399999999999999" customHeight="1">
      <c r="A65" s="109" t="s">
        <v>275</v>
      </c>
      <c r="B65" s="118" t="s">
        <v>322</v>
      </c>
      <c r="C65" s="15" t="s">
        <v>1205</v>
      </c>
      <c r="D65" s="15" t="s">
        <v>1205</v>
      </c>
      <c r="E65" s="15" t="s">
        <v>1205</v>
      </c>
      <c r="F65" s="15" t="s">
        <v>1205</v>
      </c>
      <c r="G65" s="15" t="s">
        <v>1205</v>
      </c>
      <c r="H65" s="15" t="s">
        <v>1205</v>
      </c>
      <c r="I65" s="15" t="s">
        <v>1205</v>
      </c>
      <c r="J65" s="395"/>
      <c r="K65" s="395"/>
      <c r="L65" s="395"/>
      <c r="M65" s="395"/>
      <c r="N65" s="395"/>
      <c r="O65" s="395"/>
      <c r="P65" s="395"/>
      <c r="Q65" s="395"/>
      <c r="R65" s="395"/>
      <c r="S65" s="395"/>
      <c r="T65" s="395"/>
      <c r="U65" s="395"/>
      <c r="V65" s="395"/>
      <c r="W65" s="395"/>
      <c r="X65" s="395"/>
      <c r="Y65" s="395"/>
      <c r="Z65" s="395"/>
      <c r="AA65" s="395"/>
      <c r="AB65" s="395"/>
      <c r="AC65" s="395"/>
      <c r="AD65" s="395"/>
      <c r="AE65" s="395"/>
      <c r="AF65" s="395"/>
      <c r="AG65" s="314"/>
      <c r="AI65" s="429"/>
      <c r="AJ65" s="433"/>
    </row>
    <row r="66" spans="1:36" ht="18">
      <c r="A66" s="303" t="s">
        <v>89</v>
      </c>
      <c r="B66" s="303" t="s">
        <v>1175</v>
      </c>
      <c r="C66" s="15" t="s">
        <v>1205</v>
      </c>
      <c r="D66" s="15" t="s">
        <v>1205</v>
      </c>
      <c r="E66" s="15" t="s">
        <v>1205</v>
      </c>
      <c r="F66" s="15" t="s">
        <v>1205</v>
      </c>
      <c r="G66" s="15" t="s">
        <v>1205</v>
      </c>
      <c r="H66" s="15" t="s">
        <v>1205</v>
      </c>
      <c r="I66" s="15" t="s">
        <v>1205</v>
      </c>
      <c r="J66" s="15"/>
      <c r="K66" s="15"/>
      <c r="L66" s="15"/>
      <c r="M66" s="15"/>
      <c r="N66" s="15"/>
      <c r="O66" s="15"/>
      <c r="P66" s="15"/>
      <c r="Q66" s="15"/>
      <c r="R66" s="15"/>
      <c r="S66" s="15"/>
      <c r="T66" s="15"/>
      <c r="U66" s="15"/>
      <c r="V66" s="15"/>
      <c r="W66" s="15"/>
      <c r="X66" s="15"/>
      <c r="Y66" s="15"/>
      <c r="Z66" s="15"/>
      <c r="AA66" s="15"/>
      <c r="AB66" s="15"/>
      <c r="AC66" s="15"/>
      <c r="AD66" s="15"/>
      <c r="AE66" s="15"/>
      <c r="AF66" s="15"/>
      <c r="AG66" s="15"/>
      <c r="AI66" s="431"/>
      <c r="AJ66" s="430"/>
    </row>
    <row r="67" spans="1:36" ht="18">
      <c r="A67" s="116" t="s">
        <v>267</v>
      </c>
      <c r="B67" s="115" t="s">
        <v>320</v>
      </c>
      <c r="C67" s="15" t="s">
        <v>1205</v>
      </c>
      <c r="D67" s="15" t="s">
        <v>1205</v>
      </c>
      <c r="E67" s="15" t="s">
        <v>1205</v>
      </c>
      <c r="F67" s="15" t="s">
        <v>1205</v>
      </c>
      <c r="G67" s="15" t="s">
        <v>1205</v>
      </c>
      <c r="H67" s="15" t="s">
        <v>1205</v>
      </c>
      <c r="I67" s="15" t="s">
        <v>1205</v>
      </c>
      <c r="J67" s="15"/>
      <c r="K67" s="15"/>
      <c r="L67" s="15"/>
      <c r="M67" s="15"/>
      <c r="N67" s="15"/>
      <c r="O67" s="15"/>
      <c r="P67" s="15"/>
      <c r="Q67" s="15"/>
      <c r="R67" s="15"/>
      <c r="S67" s="15"/>
      <c r="T67" s="15"/>
      <c r="U67" s="15"/>
      <c r="V67" s="15"/>
      <c r="W67" s="15"/>
      <c r="X67" s="15"/>
      <c r="Y67" s="15"/>
      <c r="Z67" s="15"/>
      <c r="AA67" s="15"/>
      <c r="AB67" s="15"/>
      <c r="AC67" s="15"/>
      <c r="AD67" s="15"/>
      <c r="AE67" s="15"/>
      <c r="AF67" s="15"/>
      <c r="AG67" s="15"/>
      <c r="AI67" s="434"/>
      <c r="AJ67" s="434"/>
    </row>
    <row r="68" spans="1:36" ht="18">
      <c r="A68" s="115" t="s">
        <v>267</v>
      </c>
      <c r="B68" s="115" t="s">
        <v>318</v>
      </c>
      <c r="C68" s="15" t="s">
        <v>1541</v>
      </c>
      <c r="D68" s="15" t="s">
        <v>1541</v>
      </c>
      <c r="E68" s="15" t="s">
        <v>1541</v>
      </c>
      <c r="F68" s="15" t="s">
        <v>1541</v>
      </c>
      <c r="G68" s="15" t="s">
        <v>1541</v>
      </c>
      <c r="H68" s="15" t="s">
        <v>1541</v>
      </c>
      <c r="I68" s="15" t="s">
        <v>1541</v>
      </c>
      <c r="J68" s="15"/>
      <c r="K68" s="15"/>
      <c r="L68" s="15"/>
      <c r="M68" s="15"/>
      <c r="N68" s="15"/>
      <c r="O68" s="15"/>
      <c r="P68" s="15"/>
      <c r="Q68" s="15"/>
      <c r="R68" s="15"/>
      <c r="S68" s="15"/>
      <c r="T68" s="15"/>
      <c r="U68" s="15"/>
      <c r="V68" s="15"/>
      <c r="W68" s="15"/>
      <c r="X68" s="15"/>
      <c r="Y68" s="15"/>
      <c r="Z68" s="15"/>
      <c r="AA68" s="15"/>
      <c r="AB68" s="15"/>
      <c r="AC68" s="15"/>
      <c r="AD68" s="15"/>
      <c r="AE68" s="15"/>
      <c r="AF68" s="15"/>
      <c r="AG68" s="15"/>
      <c r="AI68" s="429"/>
      <c r="AJ68" s="433"/>
    </row>
    <row r="69" spans="1:36" ht="17.399999999999999" customHeight="1">
      <c r="A69" s="128" t="s">
        <v>90</v>
      </c>
      <c r="B69" s="118" t="s">
        <v>394</v>
      </c>
      <c r="C69" s="15" t="s">
        <v>1205</v>
      </c>
      <c r="D69" s="15" t="s">
        <v>1205</v>
      </c>
      <c r="E69" s="15" t="s">
        <v>1205</v>
      </c>
      <c r="F69" s="15" t="s">
        <v>1205</v>
      </c>
      <c r="G69" s="15" t="s">
        <v>1205</v>
      </c>
      <c r="H69" s="15" t="s">
        <v>1205</v>
      </c>
      <c r="I69" s="15" t="s">
        <v>1205</v>
      </c>
      <c r="J69" s="395"/>
      <c r="K69" s="395"/>
      <c r="L69" s="395"/>
      <c r="M69" s="395"/>
      <c r="N69" s="395"/>
      <c r="O69" s="395"/>
      <c r="P69" s="395"/>
      <c r="Q69" s="395"/>
      <c r="R69" s="395"/>
      <c r="S69" s="395"/>
      <c r="T69" s="395"/>
      <c r="U69" s="395"/>
      <c r="V69" s="395"/>
      <c r="W69" s="395"/>
      <c r="X69" s="395"/>
      <c r="Y69" s="395"/>
      <c r="Z69" s="395"/>
      <c r="AA69" s="395"/>
      <c r="AB69" s="395"/>
      <c r="AC69" s="395"/>
      <c r="AD69" s="395"/>
      <c r="AE69" s="395"/>
      <c r="AF69" s="395"/>
      <c r="AG69" s="314"/>
    </row>
    <row r="70" spans="1:36" ht="17.399999999999999">
      <c r="A70" s="467" t="s">
        <v>412</v>
      </c>
      <c r="B70" s="468"/>
      <c r="C70" s="468"/>
      <c r="D70" s="468"/>
      <c r="E70" s="468"/>
      <c r="F70" s="468"/>
      <c r="G70" s="468"/>
      <c r="H70" s="468"/>
      <c r="I70" s="468"/>
      <c r="J70" s="468"/>
      <c r="K70" s="468"/>
      <c r="L70" s="468"/>
      <c r="M70" s="468"/>
      <c r="N70" s="468"/>
      <c r="O70" s="468"/>
      <c r="P70" s="468"/>
      <c r="Q70" s="468"/>
      <c r="R70" s="468"/>
      <c r="S70" s="468"/>
      <c r="T70" s="468"/>
      <c r="U70" s="468"/>
      <c r="V70" s="468"/>
      <c r="W70" s="468"/>
      <c r="X70" s="468"/>
      <c r="Y70" s="468"/>
      <c r="Z70" s="468"/>
      <c r="AA70" s="468"/>
      <c r="AB70" s="468"/>
      <c r="AC70" s="468"/>
      <c r="AD70" s="468"/>
      <c r="AE70" s="468"/>
      <c r="AF70" s="468"/>
      <c r="AG70" s="469"/>
    </row>
    <row r="71" spans="1:36" ht="18">
      <c r="A71" s="303" t="s">
        <v>268</v>
      </c>
      <c r="B71" s="303" t="s">
        <v>324</v>
      </c>
      <c r="C71" s="15" t="s">
        <v>1205</v>
      </c>
      <c r="D71" s="15" t="s">
        <v>1205</v>
      </c>
      <c r="E71" s="15" t="s">
        <v>1205</v>
      </c>
      <c r="F71" s="15" t="s">
        <v>1205</v>
      </c>
      <c r="G71" s="15" t="s">
        <v>1205</v>
      </c>
      <c r="H71" s="15" t="s">
        <v>1205</v>
      </c>
      <c r="I71" s="15" t="s">
        <v>1205</v>
      </c>
      <c r="J71" s="15"/>
      <c r="K71" s="15"/>
      <c r="L71" s="15"/>
      <c r="M71" s="15"/>
      <c r="N71" s="15"/>
      <c r="O71" s="15"/>
      <c r="P71" s="15"/>
      <c r="Q71" s="15"/>
      <c r="R71" s="15"/>
      <c r="S71" s="15"/>
      <c r="T71" s="15"/>
      <c r="U71" s="15"/>
      <c r="V71" s="15"/>
      <c r="W71" s="15"/>
      <c r="X71" s="15"/>
      <c r="Y71" s="15"/>
      <c r="Z71" s="15"/>
      <c r="AA71" s="15"/>
      <c r="AB71" s="15"/>
      <c r="AC71" s="15"/>
      <c r="AD71" s="15"/>
      <c r="AE71" s="15"/>
      <c r="AF71" s="15"/>
      <c r="AG71" s="15"/>
    </row>
    <row r="72" spans="1:36" ht="17.399999999999999" customHeight="1">
      <c r="A72" s="37" t="s">
        <v>267</v>
      </c>
      <c r="B72" s="37" t="s">
        <v>1507</v>
      </c>
      <c r="C72" s="15" t="s">
        <v>1205</v>
      </c>
      <c r="D72" s="15" t="s">
        <v>1205</v>
      </c>
      <c r="E72" s="15" t="s">
        <v>1205</v>
      </c>
      <c r="F72" s="15" t="s">
        <v>1205</v>
      </c>
      <c r="G72" s="15" t="s">
        <v>1205</v>
      </c>
      <c r="H72" s="15" t="s">
        <v>1205</v>
      </c>
      <c r="I72" s="15" t="s">
        <v>1205</v>
      </c>
      <c r="J72" s="395"/>
      <c r="K72" s="395"/>
      <c r="L72" s="395"/>
      <c r="M72" s="395"/>
      <c r="N72" s="395"/>
      <c r="O72" s="395"/>
      <c r="P72" s="395"/>
      <c r="Q72" s="395"/>
      <c r="R72" s="395"/>
      <c r="S72" s="395"/>
      <c r="T72" s="395"/>
      <c r="U72" s="395"/>
      <c r="V72" s="395"/>
      <c r="W72" s="395"/>
      <c r="X72" s="395"/>
      <c r="Y72" s="395"/>
      <c r="Z72" s="395"/>
      <c r="AA72" s="395"/>
      <c r="AB72" s="395"/>
      <c r="AC72" s="395"/>
      <c r="AD72" s="395"/>
      <c r="AE72" s="395"/>
      <c r="AF72" s="395"/>
      <c r="AG72" s="155"/>
    </row>
    <row r="73" spans="1:36" ht="17.399999999999999">
      <c r="A73" s="467" t="s">
        <v>413</v>
      </c>
      <c r="B73" s="468"/>
      <c r="C73" s="468"/>
      <c r="D73" s="468"/>
      <c r="E73" s="468"/>
      <c r="F73" s="468"/>
      <c r="G73" s="468"/>
      <c r="H73" s="468"/>
      <c r="I73" s="468"/>
      <c r="J73" s="468"/>
      <c r="K73" s="468"/>
      <c r="L73" s="468"/>
      <c r="M73" s="468"/>
      <c r="N73" s="468"/>
      <c r="O73" s="468"/>
      <c r="P73" s="468"/>
      <c r="Q73" s="468"/>
      <c r="R73" s="468"/>
      <c r="S73" s="468"/>
      <c r="T73" s="468"/>
      <c r="U73" s="468"/>
      <c r="V73" s="468"/>
      <c r="W73" s="468"/>
      <c r="X73" s="468"/>
      <c r="Y73" s="468"/>
      <c r="Z73" s="468"/>
      <c r="AA73" s="468"/>
      <c r="AB73" s="468"/>
      <c r="AC73" s="468"/>
      <c r="AD73" s="468"/>
      <c r="AE73" s="468"/>
      <c r="AF73" s="468"/>
      <c r="AG73" s="469"/>
    </row>
    <row r="74" spans="1:36" ht="18">
      <c r="A74" s="230" t="s">
        <v>84</v>
      </c>
      <c r="B74" s="230" t="s">
        <v>309</v>
      </c>
      <c r="C74" s="15" t="s">
        <v>1205</v>
      </c>
      <c r="D74" s="15" t="s">
        <v>1205</v>
      </c>
      <c r="E74" s="15" t="s">
        <v>1205</v>
      </c>
      <c r="F74" s="15" t="s">
        <v>1205</v>
      </c>
      <c r="G74" s="15" t="s">
        <v>1205</v>
      </c>
      <c r="H74" s="15" t="s">
        <v>1205</v>
      </c>
      <c r="I74" s="15" t="s">
        <v>1205</v>
      </c>
      <c r="J74" s="15"/>
      <c r="K74" s="15"/>
      <c r="L74" s="15"/>
      <c r="M74" s="15"/>
      <c r="N74" s="15"/>
      <c r="O74" s="15"/>
      <c r="P74" s="15"/>
      <c r="Q74" s="15"/>
      <c r="R74" s="15"/>
      <c r="S74" s="15"/>
      <c r="T74" s="15"/>
      <c r="U74" s="15"/>
      <c r="V74" s="15"/>
      <c r="W74" s="15"/>
      <c r="X74" s="15"/>
      <c r="Y74" s="15"/>
      <c r="Z74" s="15"/>
      <c r="AA74" s="15"/>
      <c r="AB74" s="15"/>
      <c r="AC74" s="15"/>
      <c r="AD74" s="15"/>
      <c r="AE74" s="15"/>
      <c r="AF74" s="15"/>
      <c r="AG74" s="15"/>
    </row>
    <row r="75" spans="1:36" ht="17.399999999999999" customHeight="1">
      <c r="A75" s="37" t="s">
        <v>90</v>
      </c>
      <c r="B75" s="37" t="s">
        <v>1508</v>
      </c>
      <c r="C75" s="15" t="s">
        <v>1205</v>
      </c>
      <c r="D75" s="15" t="s">
        <v>1205</v>
      </c>
      <c r="E75" s="15" t="s">
        <v>1205</v>
      </c>
      <c r="F75" s="15" t="s">
        <v>1205</v>
      </c>
      <c r="G75" s="15" t="s">
        <v>1205</v>
      </c>
      <c r="H75" s="15" t="s">
        <v>1205</v>
      </c>
      <c r="I75" s="15" t="s">
        <v>1205</v>
      </c>
      <c r="J75" s="395"/>
      <c r="K75" s="395"/>
      <c r="L75" s="395"/>
      <c r="M75" s="395"/>
      <c r="N75" s="395"/>
      <c r="O75" s="395"/>
      <c r="P75" s="395"/>
      <c r="Q75" s="395"/>
      <c r="R75" s="395"/>
      <c r="S75" s="395"/>
      <c r="T75" s="395"/>
      <c r="U75" s="395"/>
      <c r="V75" s="395"/>
      <c r="W75" s="395"/>
      <c r="X75" s="395"/>
      <c r="Y75" s="395"/>
      <c r="Z75" s="395"/>
      <c r="AA75" s="395"/>
      <c r="AB75" s="395"/>
      <c r="AC75" s="395"/>
      <c r="AD75" s="395"/>
      <c r="AE75" s="395"/>
      <c r="AF75" s="395"/>
      <c r="AG75" s="314"/>
    </row>
    <row r="76" spans="1:36" ht="17.399999999999999">
      <c r="A76" s="467" t="s">
        <v>414</v>
      </c>
      <c r="B76" s="468"/>
      <c r="C76" s="468"/>
      <c r="D76" s="468"/>
      <c r="E76" s="468"/>
      <c r="F76" s="468"/>
      <c r="G76" s="468"/>
      <c r="H76" s="468"/>
      <c r="I76" s="468"/>
      <c r="J76" s="468"/>
      <c r="K76" s="468"/>
      <c r="L76" s="468"/>
      <c r="M76" s="468"/>
      <c r="N76" s="468"/>
      <c r="O76" s="468"/>
      <c r="P76" s="468"/>
      <c r="Q76" s="468"/>
      <c r="R76" s="468"/>
      <c r="S76" s="468"/>
      <c r="T76" s="468"/>
      <c r="U76" s="468"/>
      <c r="V76" s="468"/>
      <c r="W76" s="468"/>
      <c r="X76" s="468"/>
      <c r="Y76" s="468"/>
      <c r="Z76" s="468"/>
      <c r="AA76" s="468"/>
      <c r="AB76" s="468"/>
      <c r="AC76" s="468"/>
      <c r="AD76" s="468"/>
      <c r="AE76" s="468"/>
      <c r="AF76" s="468"/>
      <c r="AG76" s="469"/>
    </row>
    <row r="77" spans="1:36" ht="18">
      <c r="A77" s="230" t="s">
        <v>268</v>
      </c>
      <c r="B77" s="230" t="s">
        <v>1556</v>
      </c>
      <c r="C77" s="15" t="s">
        <v>1205</v>
      </c>
      <c r="D77" s="15" t="s">
        <v>1205</v>
      </c>
      <c r="E77" s="15" t="s">
        <v>1205</v>
      </c>
      <c r="F77" s="15" t="s">
        <v>1205</v>
      </c>
      <c r="G77" s="15" t="s">
        <v>1205</v>
      </c>
      <c r="H77" s="15" t="s">
        <v>1205</v>
      </c>
      <c r="I77" s="15" t="s">
        <v>1205</v>
      </c>
      <c r="J77" s="15"/>
      <c r="K77" s="15"/>
      <c r="L77" s="15"/>
      <c r="M77" s="15"/>
      <c r="N77" s="15"/>
      <c r="O77" s="15"/>
      <c r="P77" s="15"/>
      <c r="Q77" s="15"/>
      <c r="R77" s="15"/>
      <c r="S77" s="15"/>
      <c r="T77" s="15"/>
      <c r="U77" s="15"/>
      <c r="V77" s="15"/>
      <c r="W77" s="15"/>
      <c r="X77" s="15"/>
      <c r="Y77" s="15"/>
      <c r="Z77" s="15"/>
      <c r="AA77" s="15"/>
      <c r="AB77" s="15"/>
      <c r="AC77" s="15"/>
      <c r="AD77" s="15"/>
      <c r="AE77" s="15"/>
      <c r="AF77" s="15"/>
      <c r="AG77" s="15"/>
    </row>
    <row r="78" spans="1:36" ht="17.399999999999999" customHeight="1">
      <c r="A78" s="230" t="s">
        <v>267</v>
      </c>
      <c r="B78" s="37" t="s">
        <v>1284</v>
      </c>
      <c r="C78" s="19" t="s">
        <v>1541</v>
      </c>
      <c r="D78" s="19" t="s">
        <v>1541</v>
      </c>
      <c r="E78" s="19" t="s">
        <v>1541</v>
      </c>
      <c r="F78" s="19" t="s">
        <v>1541</v>
      </c>
      <c r="G78" s="19" t="s">
        <v>1541</v>
      </c>
      <c r="H78" s="19" t="s">
        <v>1541</v>
      </c>
      <c r="I78" s="19" t="s">
        <v>1541</v>
      </c>
      <c r="J78" s="395"/>
      <c r="K78" s="395"/>
      <c r="L78" s="395"/>
      <c r="M78" s="395"/>
      <c r="N78" s="395"/>
      <c r="O78" s="395"/>
      <c r="P78" s="395"/>
      <c r="Q78" s="395"/>
      <c r="R78" s="395"/>
      <c r="S78" s="395"/>
      <c r="T78" s="395"/>
      <c r="U78" s="395"/>
      <c r="V78" s="395"/>
      <c r="W78" s="395"/>
      <c r="X78" s="395"/>
      <c r="Y78" s="395"/>
      <c r="Z78" s="395"/>
      <c r="AA78" s="395"/>
      <c r="AB78" s="395"/>
      <c r="AC78" s="395"/>
      <c r="AD78" s="395"/>
      <c r="AE78" s="395"/>
      <c r="AF78" s="395"/>
      <c r="AG78" s="314"/>
    </row>
    <row r="79" spans="1:36" ht="17.399999999999999">
      <c r="A79" s="467" t="s">
        <v>415</v>
      </c>
      <c r="B79" s="468"/>
      <c r="C79" s="468"/>
      <c r="D79" s="468"/>
      <c r="E79" s="468"/>
      <c r="F79" s="468"/>
      <c r="G79" s="468"/>
      <c r="H79" s="468"/>
      <c r="I79" s="468"/>
      <c r="J79" s="468"/>
      <c r="K79" s="468"/>
      <c r="L79" s="468"/>
      <c r="M79" s="468"/>
      <c r="N79" s="468"/>
      <c r="O79" s="468"/>
      <c r="P79" s="468"/>
      <c r="Q79" s="468"/>
      <c r="R79" s="468"/>
      <c r="S79" s="468"/>
      <c r="T79" s="468"/>
      <c r="U79" s="468"/>
      <c r="V79" s="468"/>
      <c r="W79" s="468"/>
      <c r="X79" s="468"/>
      <c r="Y79" s="468"/>
      <c r="Z79" s="468"/>
      <c r="AA79" s="468"/>
      <c r="AB79" s="468"/>
      <c r="AC79" s="468"/>
      <c r="AD79" s="468"/>
      <c r="AE79" s="468"/>
      <c r="AF79" s="468"/>
      <c r="AG79" s="469"/>
    </row>
    <row r="80" spans="1:36" ht="18">
      <c r="A80" s="230" t="s">
        <v>268</v>
      </c>
      <c r="B80" s="230" t="s">
        <v>1557</v>
      </c>
      <c r="C80" s="422" t="s">
        <v>1205</v>
      </c>
      <c r="D80" s="422" t="s">
        <v>1205</v>
      </c>
      <c r="E80" s="422" t="s">
        <v>1205</v>
      </c>
      <c r="F80" s="422" t="s">
        <v>1205</v>
      </c>
      <c r="G80" s="422" t="s">
        <v>1205</v>
      </c>
      <c r="H80" s="422" t="s">
        <v>1205</v>
      </c>
      <c r="I80" s="422" t="s">
        <v>1205</v>
      </c>
      <c r="J80" s="384"/>
      <c r="K80" s="384"/>
      <c r="L80" s="384"/>
      <c r="M80" s="15"/>
      <c r="N80" s="15"/>
      <c r="O80" s="15"/>
      <c r="P80" s="15"/>
      <c r="Q80" s="15"/>
      <c r="R80" s="15"/>
      <c r="S80" s="15"/>
      <c r="T80" s="15"/>
      <c r="U80" s="15"/>
      <c r="V80" s="15"/>
      <c r="W80" s="15"/>
      <c r="X80" s="15"/>
      <c r="Y80" s="15"/>
      <c r="Z80" s="15"/>
      <c r="AA80" s="384"/>
      <c r="AB80" s="384"/>
      <c r="AC80" s="384"/>
      <c r="AD80" s="384"/>
      <c r="AE80" s="384"/>
      <c r="AF80" s="384"/>
      <c r="AG80" s="155"/>
    </row>
    <row r="81" spans="1:33" ht="18">
      <c r="A81" s="230" t="s">
        <v>1509</v>
      </c>
      <c r="B81" s="230" t="s">
        <v>1340</v>
      </c>
      <c r="C81" s="19" t="s">
        <v>1541</v>
      </c>
      <c r="D81" s="19" t="s">
        <v>1541</v>
      </c>
      <c r="E81" s="19" t="s">
        <v>1541</v>
      </c>
      <c r="F81" s="19" t="s">
        <v>1541</v>
      </c>
      <c r="G81" s="19" t="s">
        <v>1541</v>
      </c>
      <c r="H81" s="19" t="s">
        <v>1541</v>
      </c>
      <c r="I81" s="19" t="s">
        <v>1541</v>
      </c>
      <c r="J81" s="395"/>
      <c r="K81" s="395"/>
      <c r="L81" s="395"/>
      <c r="M81" s="395"/>
      <c r="N81" s="395"/>
      <c r="O81" s="395"/>
      <c r="P81" s="395"/>
      <c r="Q81" s="395"/>
      <c r="R81" s="395"/>
      <c r="S81" s="395"/>
      <c r="T81" s="395"/>
      <c r="U81" s="395"/>
      <c r="V81" s="395"/>
      <c r="W81" s="395"/>
      <c r="X81" s="395"/>
      <c r="Y81" s="395"/>
      <c r="Z81" s="395"/>
      <c r="AA81" s="395"/>
      <c r="AB81" s="395"/>
      <c r="AC81" s="395"/>
      <c r="AD81" s="395"/>
      <c r="AE81" s="395"/>
      <c r="AF81" s="395"/>
      <c r="AG81" s="314"/>
    </row>
    <row r="82" spans="1:33" ht="18">
      <c r="A82" s="473" t="s">
        <v>416</v>
      </c>
      <c r="B82" s="473"/>
      <c r="C82" s="473"/>
      <c r="D82" s="473"/>
      <c r="E82" s="473"/>
      <c r="F82" s="473"/>
      <c r="G82" s="473"/>
      <c r="H82" s="473"/>
      <c r="I82" s="473"/>
      <c r="J82" s="473"/>
      <c r="K82" s="473"/>
      <c r="L82" s="473"/>
      <c r="M82" s="473"/>
      <c r="N82" s="473"/>
      <c r="O82" s="473"/>
      <c r="P82" s="473"/>
      <c r="Q82" s="473"/>
      <c r="R82" s="473"/>
      <c r="S82" s="473"/>
      <c r="T82" s="473"/>
      <c r="U82" s="473"/>
      <c r="V82" s="473"/>
      <c r="W82" s="473"/>
      <c r="X82" s="473"/>
      <c r="Y82" s="473"/>
      <c r="Z82" s="473"/>
      <c r="AA82" s="473"/>
      <c r="AB82" s="473"/>
      <c r="AC82" s="473"/>
      <c r="AD82" s="473"/>
      <c r="AE82" s="473"/>
      <c r="AF82" s="467"/>
      <c r="AG82" s="15"/>
    </row>
    <row r="83" spans="1:33" ht="18">
      <c r="A83" s="337" t="s">
        <v>268</v>
      </c>
      <c r="B83" s="148" t="s">
        <v>1558</v>
      </c>
      <c r="C83" s="15" t="s">
        <v>1205</v>
      </c>
      <c r="D83" s="15" t="s">
        <v>1205</v>
      </c>
      <c r="E83" s="15" t="s">
        <v>1205</v>
      </c>
      <c r="F83" s="15" t="s">
        <v>1205</v>
      </c>
      <c r="G83" s="15" t="s">
        <v>1205</v>
      </c>
      <c r="H83" s="15" t="s">
        <v>1205</v>
      </c>
      <c r="I83" s="15" t="s">
        <v>1205</v>
      </c>
      <c r="J83" s="15"/>
      <c r="K83" s="15"/>
      <c r="L83" s="15"/>
      <c r="M83" s="15"/>
      <c r="N83" s="15"/>
      <c r="O83" s="15"/>
      <c r="P83" s="15"/>
      <c r="Q83" s="15"/>
      <c r="R83" s="15"/>
      <c r="S83" s="15"/>
      <c r="T83" s="15"/>
      <c r="U83" s="15"/>
      <c r="V83" s="15"/>
      <c r="W83" s="15"/>
      <c r="X83" s="15"/>
      <c r="Y83" s="15"/>
      <c r="Z83" s="15"/>
      <c r="AA83" s="15"/>
      <c r="AB83" s="15"/>
      <c r="AC83" s="15"/>
      <c r="AD83" s="15"/>
      <c r="AE83" s="15"/>
      <c r="AF83" s="15"/>
      <c r="AG83" s="15"/>
    </row>
    <row r="84" spans="1:33" ht="18">
      <c r="A84" s="116" t="s">
        <v>267</v>
      </c>
      <c r="B84" s="118" t="s">
        <v>1482</v>
      </c>
      <c r="C84" s="15" t="s">
        <v>1205</v>
      </c>
      <c r="D84" s="15" t="s">
        <v>1205</v>
      </c>
      <c r="E84" s="15" t="s">
        <v>1205</v>
      </c>
      <c r="F84" s="15" t="s">
        <v>1205</v>
      </c>
      <c r="G84" s="15" t="s">
        <v>1205</v>
      </c>
      <c r="H84" s="15" t="s">
        <v>1205</v>
      </c>
      <c r="I84" s="15" t="s">
        <v>1205</v>
      </c>
      <c r="J84" s="15"/>
      <c r="K84" s="15"/>
      <c r="L84" s="15"/>
      <c r="M84" s="15"/>
      <c r="N84" s="15"/>
      <c r="O84" s="15"/>
      <c r="P84" s="15"/>
      <c r="Q84" s="15"/>
      <c r="R84" s="15"/>
      <c r="S84" s="15"/>
      <c r="T84" s="15"/>
      <c r="U84" s="15"/>
      <c r="V84" s="15"/>
      <c r="W84" s="15"/>
      <c r="X84" s="15"/>
      <c r="Y84" s="15"/>
      <c r="Z84" s="15"/>
      <c r="AA84" s="15"/>
      <c r="AB84" s="15"/>
      <c r="AC84" s="15"/>
      <c r="AD84" s="15"/>
      <c r="AE84" s="15"/>
      <c r="AF84" s="15"/>
      <c r="AG84" s="15"/>
    </row>
    <row r="85" spans="1:33" ht="17.399999999999999" customHeight="1">
      <c r="A85" s="467" t="s">
        <v>417</v>
      </c>
      <c r="B85" s="468"/>
      <c r="C85" s="468"/>
      <c r="D85" s="468"/>
      <c r="E85" s="468"/>
      <c r="F85" s="468"/>
      <c r="G85" s="468"/>
      <c r="H85" s="468"/>
      <c r="I85" s="468"/>
      <c r="J85" s="468"/>
      <c r="K85" s="468"/>
      <c r="L85" s="468"/>
      <c r="M85" s="468"/>
      <c r="N85" s="468"/>
      <c r="O85" s="468"/>
      <c r="P85" s="468"/>
      <c r="Q85" s="468"/>
      <c r="R85" s="468"/>
      <c r="S85" s="468"/>
      <c r="T85" s="468"/>
      <c r="U85" s="468"/>
      <c r="V85" s="468"/>
      <c r="W85" s="468"/>
      <c r="X85" s="468"/>
      <c r="Y85" s="468"/>
      <c r="Z85" s="468"/>
      <c r="AA85" s="468"/>
      <c r="AB85" s="468"/>
      <c r="AC85" s="468"/>
      <c r="AD85" s="468"/>
      <c r="AE85" s="468"/>
      <c r="AF85" s="468"/>
      <c r="AG85" s="469"/>
    </row>
    <row r="86" spans="1:33" ht="18">
      <c r="A86" s="151"/>
      <c r="B86" s="151"/>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row>
    <row r="87" spans="1:33" ht="18">
      <c r="A87" s="128" t="s">
        <v>89</v>
      </c>
      <c r="B87" s="118" t="s">
        <v>1425</v>
      </c>
      <c r="C87" s="15" t="s">
        <v>1543</v>
      </c>
      <c r="D87" s="15" t="s">
        <v>1543</v>
      </c>
      <c r="E87" s="15" t="s">
        <v>1543</v>
      </c>
      <c r="F87" s="15" t="s">
        <v>1543</v>
      </c>
      <c r="G87" s="15" t="s">
        <v>1543</v>
      </c>
      <c r="H87" s="15" t="s">
        <v>1543</v>
      </c>
      <c r="I87" s="15" t="s">
        <v>1543</v>
      </c>
      <c r="J87" s="15"/>
      <c r="K87" s="15"/>
      <c r="L87" s="15"/>
      <c r="M87" s="15"/>
      <c r="N87" s="15"/>
      <c r="O87" s="15"/>
      <c r="P87" s="15"/>
      <c r="Q87" s="15"/>
      <c r="R87" s="15"/>
      <c r="S87" s="15"/>
      <c r="T87" s="15"/>
      <c r="U87" s="15"/>
      <c r="V87" s="15"/>
      <c r="W87" s="15"/>
      <c r="X87" s="15"/>
      <c r="Y87" s="15"/>
      <c r="Z87" s="15"/>
      <c r="AA87" s="15"/>
      <c r="AB87" s="15"/>
      <c r="AC87" s="15"/>
      <c r="AD87" s="15"/>
      <c r="AE87" s="15"/>
      <c r="AF87" s="15"/>
      <c r="AG87" s="15"/>
    </row>
    <row r="88" spans="1:33" ht="17.399999999999999">
      <c r="A88" s="467" t="s">
        <v>418</v>
      </c>
      <c r="B88" s="468"/>
      <c r="C88" s="468"/>
      <c r="D88" s="468"/>
      <c r="E88" s="468"/>
      <c r="F88" s="468"/>
      <c r="G88" s="468"/>
      <c r="H88" s="468"/>
      <c r="I88" s="468"/>
      <c r="J88" s="468"/>
      <c r="K88" s="468"/>
      <c r="L88" s="468"/>
      <c r="M88" s="468"/>
      <c r="N88" s="468"/>
      <c r="O88" s="468"/>
      <c r="P88" s="468"/>
      <c r="Q88" s="468"/>
      <c r="R88" s="468"/>
      <c r="S88" s="468"/>
      <c r="T88" s="468"/>
      <c r="U88" s="468"/>
      <c r="V88" s="468"/>
      <c r="W88" s="468"/>
      <c r="X88" s="468"/>
      <c r="Y88" s="468"/>
      <c r="Z88" s="468"/>
      <c r="AA88" s="468"/>
      <c r="AB88" s="468"/>
      <c r="AC88" s="468"/>
      <c r="AD88" s="468"/>
      <c r="AE88" s="468"/>
      <c r="AF88" s="468"/>
      <c r="AG88" s="469"/>
    </row>
    <row r="89" spans="1:33" ht="17.399999999999999" customHeight="1">
      <c r="A89" s="37" t="s">
        <v>84</v>
      </c>
      <c r="B89" s="37" t="s">
        <v>276</v>
      </c>
      <c r="C89" s="15" t="s">
        <v>1205</v>
      </c>
      <c r="D89" s="15" t="s">
        <v>1205</v>
      </c>
      <c r="E89" s="15" t="s">
        <v>1205</v>
      </c>
      <c r="F89" s="15" t="s">
        <v>1205</v>
      </c>
      <c r="G89" s="15" t="s">
        <v>1205</v>
      </c>
      <c r="H89" s="15" t="s">
        <v>1205</v>
      </c>
      <c r="I89" s="15" t="s">
        <v>1205</v>
      </c>
      <c r="J89" s="395"/>
      <c r="K89" s="395"/>
      <c r="L89" s="395"/>
      <c r="M89" s="395"/>
      <c r="N89" s="395"/>
      <c r="O89" s="395"/>
      <c r="P89" s="395"/>
      <c r="Q89" s="395"/>
      <c r="R89" s="395"/>
      <c r="S89" s="395"/>
      <c r="T89" s="395"/>
      <c r="U89" s="395"/>
      <c r="V89" s="395"/>
      <c r="W89" s="395"/>
      <c r="X89" s="395"/>
      <c r="Y89" s="395"/>
      <c r="Z89" s="395"/>
      <c r="AA89" s="395"/>
      <c r="AB89" s="395"/>
      <c r="AC89" s="395"/>
      <c r="AD89" s="395"/>
      <c r="AE89" s="395"/>
      <c r="AF89" s="395"/>
      <c r="AG89" s="314"/>
    </row>
    <row r="90" spans="1:33" ht="18.600000000000001" thickBot="1">
      <c r="A90" s="151"/>
      <c r="B90" s="148"/>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row>
    <row r="91" spans="1:33" ht="18" thickBot="1">
      <c r="A91" s="478" t="s">
        <v>360</v>
      </c>
      <c r="B91" s="479"/>
      <c r="C91" s="61">
        <f t="shared" ref="C91:AG91" si="3">COUNTIF(C56:C90,"+")</f>
        <v>22</v>
      </c>
      <c r="D91" s="61">
        <f t="shared" si="3"/>
        <v>22</v>
      </c>
      <c r="E91" s="61">
        <f t="shared" si="3"/>
        <v>22</v>
      </c>
      <c r="F91" s="61">
        <f t="shared" si="3"/>
        <v>22</v>
      </c>
      <c r="G91" s="61">
        <f t="shared" si="3"/>
        <v>22</v>
      </c>
      <c r="H91" s="61">
        <f t="shared" si="3"/>
        <v>22</v>
      </c>
      <c r="I91" s="61">
        <f t="shared" si="3"/>
        <v>22</v>
      </c>
      <c r="J91" s="61">
        <f t="shared" si="3"/>
        <v>0</v>
      </c>
      <c r="K91" s="61">
        <f t="shared" si="3"/>
        <v>0</v>
      </c>
      <c r="L91" s="61">
        <f t="shared" si="3"/>
        <v>0</v>
      </c>
      <c r="M91" s="61">
        <f t="shared" si="3"/>
        <v>0</v>
      </c>
      <c r="N91" s="61">
        <f t="shared" si="3"/>
        <v>0</v>
      </c>
      <c r="O91" s="61">
        <f t="shared" si="3"/>
        <v>0</v>
      </c>
      <c r="P91" s="381">
        <f t="shared" si="3"/>
        <v>0</v>
      </c>
      <c r="Q91" s="381">
        <f t="shared" si="3"/>
        <v>0</v>
      </c>
      <c r="R91" s="381">
        <f t="shared" si="3"/>
        <v>0</v>
      </c>
      <c r="S91" s="381">
        <f t="shared" si="3"/>
        <v>0</v>
      </c>
      <c r="T91" s="61">
        <f t="shared" si="3"/>
        <v>0</v>
      </c>
      <c r="U91" s="61">
        <f t="shared" si="3"/>
        <v>0</v>
      </c>
      <c r="V91" s="61">
        <f t="shared" si="3"/>
        <v>0</v>
      </c>
      <c r="W91" s="61">
        <f t="shared" si="3"/>
        <v>0</v>
      </c>
      <c r="X91" s="61">
        <f t="shared" si="3"/>
        <v>0</v>
      </c>
      <c r="Y91" s="61">
        <f t="shared" si="3"/>
        <v>0</v>
      </c>
      <c r="Z91" s="61">
        <f t="shared" si="3"/>
        <v>0</v>
      </c>
      <c r="AA91" s="61">
        <f t="shared" si="3"/>
        <v>0</v>
      </c>
      <c r="AB91" s="61">
        <f t="shared" si="3"/>
        <v>0</v>
      </c>
      <c r="AC91" s="61">
        <f t="shared" si="3"/>
        <v>0</v>
      </c>
      <c r="AD91" s="61">
        <f t="shared" si="3"/>
        <v>0</v>
      </c>
      <c r="AE91" s="61">
        <f t="shared" si="3"/>
        <v>0</v>
      </c>
      <c r="AF91" s="309">
        <f t="shared" si="3"/>
        <v>0</v>
      </c>
      <c r="AG91" s="309">
        <f t="shared" si="3"/>
        <v>0</v>
      </c>
    </row>
    <row r="92" spans="1:33" ht="17.399999999999999">
      <c r="A92" s="464" t="s">
        <v>277</v>
      </c>
      <c r="B92" s="465"/>
      <c r="C92" s="465"/>
      <c r="D92" s="465"/>
      <c r="E92" s="465"/>
      <c r="F92" s="465"/>
      <c r="G92" s="465"/>
      <c r="H92" s="465"/>
      <c r="I92" s="465"/>
      <c r="J92" s="465"/>
      <c r="K92" s="465"/>
      <c r="L92" s="465"/>
      <c r="M92" s="465"/>
      <c r="N92" s="465"/>
      <c r="O92" s="465"/>
      <c r="P92" s="465"/>
      <c r="Q92" s="465"/>
      <c r="R92" s="465"/>
      <c r="S92" s="465"/>
      <c r="T92" s="465"/>
      <c r="U92" s="465"/>
      <c r="V92" s="465"/>
      <c r="W92" s="465"/>
      <c r="X92" s="465"/>
      <c r="Y92" s="465"/>
      <c r="Z92" s="465"/>
      <c r="AA92" s="465"/>
      <c r="AB92" s="465"/>
      <c r="AC92" s="465"/>
      <c r="AD92" s="465"/>
      <c r="AE92" s="465"/>
      <c r="AF92" s="465"/>
      <c r="AG92" s="466"/>
    </row>
    <row r="93" spans="1:33" ht="17.399999999999999">
      <c r="A93" s="467" t="s">
        <v>13</v>
      </c>
      <c r="B93" s="468"/>
      <c r="C93" s="468"/>
      <c r="D93" s="468"/>
      <c r="E93" s="468"/>
      <c r="F93" s="468"/>
      <c r="G93" s="468"/>
      <c r="H93" s="468"/>
      <c r="I93" s="468"/>
      <c r="J93" s="468"/>
      <c r="K93" s="468"/>
      <c r="L93" s="468"/>
      <c r="M93" s="468"/>
      <c r="N93" s="468"/>
      <c r="O93" s="468"/>
      <c r="P93" s="468"/>
      <c r="Q93" s="468"/>
      <c r="R93" s="468"/>
      <c r="S93" s="468"/>
      <c r="T93" s="468"/>
      <c r="U93" s="468"/>
      <c r="V93" s="468"/>
      <c r="W93" s="468"/>
      <c r="X93" s="468"/>
      <c r="Y93" s="468"/>
      <c r="Z93" s="468"/>
      <c r="AA93" s="468"/>
      <c r="AB93" s="468"/>
      <c r="AC93" s="468"/>
      <c r="AD93" s="468"/>
      <c r="AE93" s="468"/>
      <c r="AF93" s="468"/>
      <c r="AG93" s="469"/>
    </row>
    <row r="94" spans="1:33" ht="19.2" customHeight="1">
      <c r="A94" s="115" t="s">
        <v>266</v>
      </c>
      <c r="B94" s="129" t="s">
        <v>319</v>
      </c>
      <c r="C94" s="15" t="s">
        <v>1205</v>
      </c>
      <c r="D94" s="15" t="s">
        <v>1205</v>
      </c>
      <c r="E94" s="15" t="s">
        <v>1205</v>
      </c>
      <c r="F94" s="15" t="s">
        <v>1205</v>
      </c>
      <c r="G94" s="15" t="s">
        <v>1205</v>
      </c>
      <c r="H94" s="15" t="s">
        <v>1205</v>
      </c>
      <c r="I94" s="15" t="s">
        <v>1205</v>
      </c>
      <c r="J94" s="15"/>
      <c r="K94" s="15"/>
      <c r="L94" s="15"/>
      <c r="M94" s="15"/>
      <c r="N94" s="15"/>
      <c r="O94" s="15"/>
      <c r="P94" s="15"/>
      <c r="Q94" s="15"/>
      <c r="R94" s="15"/>
      <c r="S94" s="15"/>
      <c r="T94" s="15"/>
      <c r="U94" s="15"/>
      <c r="V94" s="15"/>
      <c r="W94" s="15"/>
      <c r="X94" s="15"/>
      <c r="Y94" s="15"/>
      <c r="Z94" s="15"/>
      <c r="AA94" s="15"/>
      <c r="AB94" s="15"/>
      <c r="AC94" s="15"/>
      <c r="AD94" s="15"/>
      <c r="AE94" s="15"/>
      <c r="AF94" s="15"/>
      <c r="AG94" s="15"/>
    </row>
    <row r="95" spans="1:33" ht="18">
      <c r="A95" s="115" t="s">
        <v>266</v>
      </c>
      <c r="B95" s="115" t="s">
        <v>328</v>
      </c>
      <c r="C95" s="15" t="s">
        <v>1205</v>
      </c>
      <c r="D95" s="15" t="s">
        <v>1205</v>
      </c>
      <c r="E95" s="15" t="s">
        <v>1205</v>
      </c>
      <c r="F95" s="15" t="s">
        <v>1205</v>
      </c>
      <c r="G95" s="15" t="s">
        <v>1205</v>
      </c>
      <c r="H95" s="15" t="s">
        <v>1205</v>
      </c>
      <c r="I95" s="15" t="s">
        <v>1205</v>
      </c>
      <c r="J95" s="15"/>
      <c r="K95" s="15"/>
      <c r="L95" s="15"/>
      <c r="M95" s="15"/>
      <c r="N95" s="15"/>
      <c r="O95" s="15"/>
      <c r="P95" s="15"/>
      <c r="Q95" s="15"/>
      <c r="R95" s="15"/>
      <c r="S95" s="15"/>
      <c r="T95" s="15"/>
      <c r="U95" s="15"/>
      <c r="V95" s="15"/>
      <c r="W95" s="15"/>
      <c r="X95" s="15"/>
      <c r="Y95" s="15"/>
      <c r="Z95" s="15"/>
      <c r="AA95" s="15"/>
      <c r="AB95" s="15"/>
      <c r="AC95" s="15"/>
      <c r="AD95" s="15"/>
      <c r="AE95" s="15"/>
      <c r="AF95" s="15"/>
      <c r="AG95" s="15"/>
    </row>
    <row r="96" spans="1:33" ht="18">
      <c r="A96" s="109" t="s">
        <v>77</v>
      </c>
      <c r="B96" s="129" t="s">
        <v>329</v>
      </c>
      <c r="C96" s="15" t="s">
        <v>1205</v>
      </c>
      <c r="D96" s="15" t="s">
        <v>1205</v>
      </c>
      <c r="E96" s="15" t="s">
        <v>1205</v>
      </c>
      <c r="F96" s="15" t="s">
        <v>1205</v>
      </c>
      <c r="G96" s="15" t="s">
        <v>1205</v>
      </c>
      <c r="H96" s="15" t="s">
        <v>1205</v>
      </c>
      <c r="I96" s="15" t="s">
        <v>1205</v>
      </c>
      <c r="J96" s="15"/>
      <c r="K96" s="15"/>
      <c r="L96" s="15"/>
      <c r="M96" s="15"/>
      <c r="N96" s="15"/>
      <c r="O96" s="15"/>
      <c r="P96" s="15"/>
      <c r="Q96" s="15"/>
      <c r="R96" s="15"/>
      <c r="S96" s="15"/>
      <c r="T96" s="15"/>
      <c r="U96" s="15"/>
      <c r="V96" s="15"/>
      <c r="W96" s="15"/>
      <c r="X96" s="15"/>
      <c r="Y96" s="15"/>
      <c r="Z96" s="15"/>
      <c r="AA96" s="15"/>
      <c r="AB96" s="15"/>
      <c r="AC96" s="15"/>
      <c r="AD96" s="15"/>
      <c r="AE96" s="15"/>
      <c r="AF96" s="15"/>
      <c r="AG96" s="15"/>
    </row>
    <row r="97" spans="1:36" ht="18">
      <c r="A97" s="115" t="s">
        <v>229</v>
      </c>
      <c r="B97" s="130" t="s">
        <v>851</v>
      </c>
      <c r="C97" s="15" t="s">
        <v>1205</v>
      </c>
      <c r="D97" s="15" t="s">
        <v>1205</v>
      </c>
      <c r="E97" s="15" t="s">
        <v>1205</v>
      </c>
      <c r="F97" s="15" t="s">
        <v>1205</v>
      </c>
      <c r="G97" s="15" t="s">
        <v>1205</v>
      </c>
      <c r="H97" s="15" t="s">
        <v>1205</v>
      </c>
      <c r="I97" s="15" t="s">
        <v>1205</v>
      </c>
      <c r="J97" s="15"/>
      <c r="K97" s="15"/>
      <c r="L97" s="15"/>
      <c r="M97" s="15"/>
      <c r="N97" s="15"/>
      <c r="O97" s="15"/>
      <c r="P97" s="15"/>
      <c r="Q97" s="15"/>
      <c r="R97" s="15"/>
      <c r="S97" s="15"/>
      <c r="T97" s="15"/>
      <c r="U97" s="15"/>
      <c r="V97" s="15"/>
      <c r="W97" s="15"/>
      <c r="X97" s="15"/>
      <c r="Y97" s="15"/>
      <c r="Z97" s="15"/>
      <c r="AA97" s="15"/>
      <c r="AB97" s="15"/>
      <c r="AC97" s="15"/>
      <c r="AD97" s="15"/>
      <c r="AE97" s="15"/>
      <c r="AF97" s="15"/>
      <c r="AG97" s="15"/>
    </row>
    <row r="98" spans="1:36" ht="18">
      <c r="A98" s="108" t="s">
        <v>90</v>
      </c>
      <c r="B98" s="109" t="s">
        <v>1335</v>
      </c>
      <c r="C98" s="15" t="s">
        <v>1541</v>
      </c>
      <c r="D98" s="15" t="s">
        <v>1541</v>
      </c>
      <c r="E98" s="15" t="s">
        <v>1541</v>
      </c>
      <c r="F98" s="15" t="s">
        <v>1541</v>
      </c>
      <c r="G98" s="15" t="s">
        <v>1541</v>
      </c>
      <c r="H98" s="15" t="s">
        <v>1541</v>
      </c>
      <c r="I98" s="15" t="s">
        <v>1541</v>
      </c>
      <c r="J98" s="15"/>
      <c r="K98" s="15"/>
      <c r="L98" s="15"/>
      <c r="M98" s="15"/>
      <c r="N98" s="15"/>
      <c r="O98" s="15"/>
      <c r="P98" s="15"/>
      <c r="Q98" s="15"/>
      <c r="R98" s="15"/>
      <c r="S98" s="15"/>
      <c r="T98" s="15"/>
      <c r="U98" s="15"/>
      <c r="V98" s="15"/>
      <c r="W98" s="15"/>
      <c r="X98" s="15"/>
      <c r="Y98" s="15"/>
      <c r="Z98" s="15"/>
      <c r="AA98" s="15"/>
      <c r="AB98" s="15"/>
      <c r="AC98" s="15"/>
      <c r="AD98" s="15"/>
      <c r="AE98" s="15"/>
      <c r="AF98" s="15"/>
      <c r="AG98" s="15"/>
    </row>
    <row r="99" spans="1:36" ht="17.399999999999999" customHeight="1">
      <c r="A99" s="109" t="s">
        <v>267</v>
      </c>
      <c r="B99" s="116" t="s">
        <v>339</v>
      </c>
      <c r="C99" s="15" t="s">
        <v>1541</v>
      </c>
      <c r="D99" s="15" t="s">
        <v>1541</v>
      </c>
      <c r="E99" s="15" t="s">
        <v>1541</v>
      </c>
      <c r="F99" s="15" t="s">
        <v>1541</v>
      </c>
      <c r="G99" s="15" t="s">
        <v>1541</v>
      </c>
      <c r="H99" s="15" t="s">
        <v>1541</v>
      </c>
      <c r="I99" s="15" t="s">
        <v>1541</v>
      </c>
      <c r="J99" s="395"/>
      <c r="K99" s="395"/>
      <c r="L99" s="395"/>
      <c r="M99" s="395"/>
      <c r="N99" s="395"/>
      <c r="O99" s="395"/>
      <c r="P99" s="395"/>
      <c r="Q99" s="395"/>
      <c r="R99" s="395"/>
      <c r="S99" s="395"/>
      <c r="T99" s="395"/>
      <c r="U99" s="395"/>
      <c r="V99" s="395"/>
      <c r="W99" s="395"/>
      <c r="X99" s="395"/>
      <c r="Y99" s="395"/>
      <c r="Z99" s="395"/>
      <c r="AA99" s="395"/>
      <c r="AB99" s="395"/>
      <c r="AC99" s="395"/>
      <c r="AD99" s="395"/>
      <c r="AE99" s="395"/>
      <c r="AF99" s="395"/>
      <c r="AG99" s="314"/>
      <c r="AI99" s="430"/>
      <c r="AJ99" s="430"/>
    </row>
    <row r="100" spans="1:36" ht="18">
      <c r="A100" s="131" t="s">
        <v>77</v>
      </c>
      <c r="B100" s="132" t="s">
        <v>342</v>
      </c>
      <c r="C100" s="15" t="s">
        <v>1205</v>
      </c>
      <c r="D100" s="15" t="s">
        <v>1205</v>
      </c>
      <c r="E100" s="15" t="s">
        <v>1205</v>
      </c>
      <c r="F100" s="15" t="s">
        <v>1205</v>
      </c>
      <c r="G100" s="15" t="s">
        <v>1205</v>
      </c>
      <c r="H100" s="15" t="s">
        <v>1205</v>
      </c>
      <c r="I100" s="15" t="s">
        <v>1205</v>
      </c>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I100" s="430"/>
      <c r="AJ100" s="430"/>
    </row>
    <row r="101" spans="1:36" ht="18">
      <c r="A101" s="109" t="s">
        <v>77</v>
      </c>
      <c r="B101" s="129" t="s">
        <v>340</v>
      </c>
      <c r="C101" s="15" t="s">
        <v>1205</v>
      </c>
      <c r="D101" s="15" t="s">
        <v>1205</v>
      </c>
      <c r="E101" s="15" t="s">
        <v>1205</v>
      </c>
      <c r="F101" s="15" t="s">
        <v>1205</v>
      </c>
      <c r="G101" s="15" t="s">
        <v>1205</v>
      </c>
      <c r="H101" s="15" t="s">
        <v>1205</v>
      </c>
      <c r="I101" s="15" t="s">
        <v>1205</v>
      </c>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I101" s="425"/>
      <c r="AJ101" s="435"/>
    </row>
    <row r="102" spans="1:36" ht="18">
      <c r="A102" s="109" t="s">
        <v>77</v>
      </c>
      <c r="B102" s="129" t="s">
        <v>1290</v>
      </c>
      <c r="C102" s="15" t="s">
        <v>1205</v>
      </c>
      <c r="D102" s="15" t="s">
        <v>1205</v>
      </c>
      <c r="E102" s="15" t="s">
        <v>1205</v>
      </c>
      <c r="F102" s="15" t="s">
        <v>1205</v>
      </c>
      <c r="G102" s="15" t="s">
        <v>1205</v>
      </c>
      <c r="H102" s="15" t="s">
        <v>1205</v>
      </c>
      <c r="I102" s="15" t="s">
        <v>1205</v>
      </c>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I102" s="435"/>
      <c r="AJ102" s="436"/>
    </row>
    <row r="103" spans="1:36" ht="17.399999999999999" customHeight="1">
      <c r="A103" s="130" t="s">
        <v>77</v>
      </c>
      <c r="B103" s="129" t="s">
        <v>336</v>
      </c>
      <c r="C103" s="15" t="s">
        <v>1205</v>
      </c>
      <c r="D103" s="15" t="s">
        <v>1205</v>
      </c>
      <c r="E103" s="15" t="s">
        <v>1205</v>
      </c>
      <c r="F103" s="15" t="s">
        <v>1205</v>
      </c>
      <c r="G103" s="15" t="s">
        <v>1205</v>
      </c>
      <c r="H103" s="15" t="s">
        <v>1205</v>
      </c>
      <c r="I103" s="15" t="s">
        <v>1205</v>
      </c>
      <c r="J103" s="395"/>
      <c r="K103" s="395"/>
      <c r="L103" s="395"/>
      <c r="M103" s="395"/>
      <c r="N103" s="395"/>
      <c r="O103" s="395"/>
      <c r="P103" s="395"/>
      <c r="Q103" s="395"/>
      <c r="R103" s="395"/>
      <c r="S103" s="395"/>
      <c r="T103" s="395"/>
      <c r="U103" s="395"/>
      <c r="V103" s="395"/>
      <c r="W103" s="395"/>
      <c r="X103" s="395"/>
      <c r="Y103" s="395"/>
      <c r="Z103" s="395"/>
      <c r="AA103" s="395"/>
      <c r="AB103" s="395"/>
      <c r="AC103" s="395"/>
      <c r="AD103" s="395"/>
      <c r="AE103" s="395"/>
      <c r="AF103" s="395"/>
      <c r="AG103" s="314"/>
      <c r="AI103" s="425"/>
      <c r="AJ103" s="436"/>
    </row>
    <row r="104" spans="1:36" ht="18">
      <c r="A104" s="109" t="s">
        <v>267</v>
      </c>
      <c r="B104" s="130" t="s">
        <v>1459</v>
      </c>
      <c r="C104" s="15" t="s">
        <v>1541</v>
      </c>
      <c r="D104" s="15" t="s">
        <v>1541</v>
      </c>
      <c r="E104" s="15" t="s">
        <v>1541</v>
      </c>
      <c r="F104" s="15" t="s">
        <v>1541</v>
      </c>
      <c r="G104" s="15" t="s">
        <v>1541</v>
      </c>
      <c r="H104" s="15" t="s">
        <v>1541</v>
      </c>
      <c r="I104" s="15" t="s">
        <v>1541</v>
      </c>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I104" s="425"/>
      <c r="AJ104" s="431"/>
    </row>
    <row r="105" spans="1:36" ht="18">
      <c r="A105" s="115" t="s">
        <v>267</v>
      </c>
      <c r="B105" s="115" t="s">
        <v>334</v>
      </c>
      <c r="C105" s="15" t="s">
        <v>1205</v>
      </c>
      <c r="D105" s="15" t="s">
        <v>1205</v>
      </c>
      <c r="E105" s="15" t="s">
        <v>1205</v>
      </c>
      <c r="F105" s="15" t="s">
        <v>1205</v>
      </c>
      <c r="G105" s="15" t="s">
        <v>1205</v>
      </c>
      <c r="H105" s="15" t="s">
        <v>1205</v>
      </c>
      <c r="I105" s="15" t="s">
        <v>1205</v>
      </c>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I105" s="430"/>
      <c r="AJ105" s="430"/>
    </row>
    <row r="106" spans="1:36" ht="18">
      <c r="A106" s="115" t="s">
        <v>217</v>
      </c>
      <c r="B106" s="115" t="s">
        <v>343</v>
      </c>
      <c r="C106" s="15" t="s">
        <v>1541</v>
      </c>
      <c r="D106" s="15" t="s">
        <v>1541</v>
      </c>
      <c r="E106" s="15" t="s">
        <v>1541</v>
      </c>
      <c r="F106" s="15" t="s">
        <v>1541</v>
      </c>
      <c r="G106" s="15" t="s">
        <v>1541</v>
      </c>
      <c r="H106" s="15" t="s">
        <v>1541</v>
      </c>
      <c r="I106" s="15" t="s">
        <v>1541</v>
      </c>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I106" s="425"/>
      <c r="AJ106" s="436"/>
    </row>
    <row r="107" spans="1:36" ht="17.399999999999999" customHeight="1">
      <c r="A107" s="115" t="s">
        <v>90</v>
      </c>
      <c r="B107" s="115" t="s">
        <v>333</v>
      </c>
      <c r="C107" s="15" t="s">
        <v>1541</v>
      </c>
      <c r="D107" s="15" t="s">
        <v>1541</v>
      </c>
      <c r="E107" s="15" t="s">
        <v>1541</v>
      </c>
      <c r="F107" s="15" t="s">
        <v>1541</v>
      </c>
      <c r="G107" s="15" t="s">
        <v>1541</v>
      </c>
      <c r="H107" s="15" t="s">
        <v>1541</v>
      </c>
      <c r="I107" s="15" t="s">
        <v>1541</v>
      </c>
      <c r="J107" s="395"/>
      <c r="K107" s="395"/>
      <c r="L107" s="395"/>
      <c r="M107" s="395"/>
      <c r="N107" s="395"/>
      <c r="O107" s="395"/>
      <c r="P107" s="395"/>
      <c r="Q107" s="395"/>
      <c r="R107" s="395"/>
      <c r="S107" s="395"/>
      <c r="T107" s="395"/>
      <c r="U107" s="395"/>
      <c r="V107" s="395"/>
      <c r="W107" s="395"/>
      <c r="X107" s="395"/>
      <c r="Y107" s="395"/>
      <c r="Z107" s="395"/>
      <c r="AA107" s="395"/>
      <c r="AB107" s="395"/>
      <c r="AC107" s="395"/>
      <c r="AD107" s="395"/>
      <c r="AE107" s="395"/>
      <c r="AF107" s="395"/>
      <c r="AG107" s="314"/>
      <c r="AI107" s="434"/>
      <c r="AJ107" s="437"/>
    </row>
    <row r="108" spans="1:36" ht="17.399999999999999">
      <c r="A108" s="467" t="s">
        <v>412</v>
      </c>
      <c r="B108" s="468"/>
      <c r="C108" s="468"/>
      <c r="D108" s="468"/>
      <c r="E108" s="468"/>
      <c r="F108" s="468"/>
      <c r="G108" s="468"/>
      <c r="H108" s="468"/>
      <c r="I108" s="468"/>
      <c r="J108" s="468"/>
      <c r="K108" s="468"/>
      <c r="L108" s="468"/>
      <c r="M108" s="468"/>
      <c r="N108" s="468"/>
      <c r="O108" s="468"/>
      <c r="P108" s="468"/>
      <c r="Q108" s="468"/>
      <c r="R108" s="468"/>
      <c r="S108" s="468"/>
      <c r="T108" s="468"/>
      <c r="U108" s="468"/>
      <c r="V108" s="468"/>
      <c r="W108" s="468"/>
      <c r="X108" s="468"/>
      <c r="Y108" s="468"/>
      <c r="Z108" s="468"/>
      <c r="AA108" s="468"/>
      <c r="AB108" s="468"/>
      <c r="AC108" s="468"/>
      <c r="AD108" s="468"/>
      <c r="AE108" s="468"/>
      <c r="AF108" s="468"/>
      <c r="AG108" s="469"/>
    </row>
    <row r="109" spans="1:36" ht="18">
      <c r="A109" s="316" t="s">
        <v>268</v>
      </c>
      <c r="B109" s="303" t="s">
        <v>335</v>
      </c>
      <c r="C109" s="15" t="s">
        <v>1205</v>
      </c>
      <c r="D109" s="15" t="s">
        <v>1205</v>
      </c>
      <c r="E109" s="15" t="s">
        <v>1205</v>
      </c>
      <c r="F109" s="15" t="s">
        <v>1205</v>
      </c>
      <c r="G109" s="15" t="s">
        <v>1205</v>
      </c>
      <c r="H109" s="15" t="s">
        <v>1205</v>
      </c>
      <c r="I109" s="15" t="s">
        <v>1205</v>
      </c>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row>
    <row r="110" spans="1:36" ht="17.399999999999999" customHeight="1">
      <c r="A110" s="37" t="s">
        <v>77</v>
      </c>
      <c r="B110" s="37" t="s">
        <v>1510</v>
      </c>
      <c r="C110" s="15" t="s">
        <v>1205</v>
      </c>
      <c r="D110" s="15" t="s">
        <v>1205</v>
      </c>
      <c r="E110" s="15" t="s">
        <v>1205</v>
      </c>
      <c r="F110" s="15" t="s">
        <v>1205</v>
      </c>
      <c r="G110" s="15" t="s">
        <v>1205</v>
      </c>
      <c r="H110" s="15" t="s">
        <v>1205</v>
      </c>
      <c r="I110" s="15" t="s">
        <v>1205</v>
      </c>
      <c r="J110" s="395"/>
      <c r="K110" s="395"/>
      <c r="L110" s="395"/>
      <c r="M110" s="395"/>
      <c r="N110" s="395"/>
      <c r="O110" s="395"/>
      <c r="P110" s="395"/>
      <c r="Q110" s="395"/>
      <c r="R110" s="395"/>
      <c r="S110" s="395"/>
      <c r="T110" s="395"/>
      <c r="U110" s="395"/>
      <c r="V110" s="395"/>
      <c r="W110" s="395"/>
      <c r="X110" s="395"/>
      <c r="Y110" s="395"/>
      <c r="Z110" s="395"/>
      <c r="AA110" s="395"/>
      <c r="AB110" s="395"/>
      <c r="AC110" s="395"/>
      <c r="AD110" s="395"/>
      <c r="AE110" s="395"/>
      <c r="AF110" s="395"/>
      <c r="AG110" s="314"/>
    </row>
    <row r="111" spans="1:36" ht="17.399999999999999">
      <c r="A111" s="467" t="s">
        <v>413</v>
      </c>
      <c r="B111" s="468"/>
      <c r="C111" s="468"/>
      <c r="D111" s="468"/>
      <c r="E111" s="468"/>
      <c r="F111" s="468"/>
      <c r="G111" s="468"/>
      <c r="H111" s="468"/>
      <c r="I111" s="468"/>
      <c r="J111" s="468"/>
      <c r="K111" s="468"/>
      <c r="L111" s="468"/>
      <c r="M111" s="468"/>
      <c r="N111" s="468"/>
      <c r="O111" s="468"/>
      <c r="P111" s="468"/>
      <c r="Q111" s="468"/>
      <c r="R111" s="468"/>
      <c r="S111" s="468"/>
      <c r="T111" s="468"/>
      <c r="U111" s="468"/>
      <c r="V111" s="468"/>
      <c r="W111" s="468"/>
      <c r="X111" s="468"/>
      <c r="Y111" s="468"/>
      <c r="Z111" s="468"/>
      <c r="AA111" s="468"/>
      <c r="AB111" s="468"/>
      <c r="AC111" s="468"/>
      <c r="AD111" s="468"/>
      <c r="AE111" s="468"/>
      <c r="AF111" s="468"/>
      <c r="AG111" s="469"/>
    </row>
    <row r="112" spans="1:36" ht="18">
      <c r="A112" s="109" t="s">
        <v>267</v>
      </c>
      <c r="B112" s="129" t="s">
        <v>332</v>
      </c>
      <c r="C112" s="15" t="s">
        <v>1205</v>
      </c>
      <c r="D112" s="15" t="s">
        <v>1205</v>
      </c>
      <c r="E112" s="15" t="s">
        <v>1205</v>
      </c>
      <c r="F112" s="15" t="s">
        <v>1205</v>
      </c>
      <c r="G112" s="15" t="s">
        <v>1205</v>
      </c>
      <c r="H112" s="15" t="s">
        <v>1205</v>
      </c>
      <c r="I112" s="15" t="s">
        <v>1205</v>
      </c>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row>
    <row r="113" spans="1:33" ht="17.399999999999999" customHeight="1">
      <c r="A113" s="109" t="s">
        <v>267</v>
      </c>
      <c r="B113" s="37" t="s">
        <v>1460</v>
      </c>
      <c r="C113" s="15" t="s">
        <v>1541</v>
      </c>
      <c r="D113" s="15" t="s">
        <v>1541</v>
      </c>
      <c r="E113" s="15" t="s">
        <v>1541</v>
      </c>
      <c r="F113" s="15" t="s">
        <v>1541</v>
      </c>
      <c r="G113" s="15" t="s">
        <v>1541</v>
      </c>
      <c r="H113" s="15" t="s">
        <v>1541</v>
      </c>
      <c r="I113" s="15" t="s">
        <v>1541</v>
      </c>
      <c r="J113" s="395"/>
      <c r="K113" s="395"/>
      <c r="L113" s="395"/>
      <c r="M113" s="395"/>
      <c r="N113" s="395"/>
      <c r="O113" s="395"/>
      <c r="P113" s="395"/>
      <c r="Q113" s="395"/>
      <c r="R113" s="395"/>
      <c r="S113" s="395"/>
      <c r="T113" s="395"/>
      <c r="U113" s="395"/>
      <c r="V113" s="395"/>
      <c r="W113" s="395"/>
      <c r="X113" s="395"/>
      <c r="Y113" s="395"/>
      <c r="Z113" s="395"/>
      <c r="AA113" s="395"/>
      <c r="AB113" s="395"/>
      <c r="AC113" s="395"/>
      <c r="AD113" s="395"/>
      <c r="AE113" s="395"/>
      <c r="AF113" s="395"/>
      <c r="AG113" s="155"/>
    </row>
    <row r="114" spans="1:33" ht="17.399999999999999">
      <c r="A114" s="467" t="s">
        <v>414</v>
      </c>
      <c r="B114" s="468"/>
      <c r="C114" s="468"/>
      <c r="D114" s="468"/>
      <c r="E114" s="468"/>
      <c r="F114" s="468"/>
      <c r="G114" s="468"/>
      <c r="H114" s="468"/>
      <c r="I114" s="468"/>
      <c r="J114" s="468"/>
      <c r="K114" s="468"/>
      <c r="L114" s="468"/>
      <c r="M114" s="468"/>
      <c r="N114" s="468"/>
      <c r="O114" s="468"/>
      <c r="P114" s="468"/>
      <c r="Q114" s="468"/>
      <c r="R114" s="468"/>
      <c r="S114" s="468"/>
      <c r="T114" s="468"/>
      <c r="U114" s="468"/>
      <c r="V114" s="468"/>
      <c r="W114" s="468"/>
      <c r="X114" s="468"/>
      <c r="Y114" s="468"/>
      <c r="Z114" s="468"/>
      <c r="AA114" s="468"/>
      <c r="AB114" s="468"/>
      <c r="AC114" s="468"/>
      <c r="AD114" s="468"/>
      <c r="AE114" s="468"/>
      <c r="AF114" s="468"/>
      <c r="AG114" s="469"/>
    </row>
    <row r="115" spans="1:33" ht="18">
      <c r="A115" s="129" t="s">
        <v>1559</v>
      </c>
      <c r="B115" s="129" t="s">
        <v>1560</v>
      </c>
      <c r="C115" s="15" t="s">
        <v>1205</v>
      </c>
      <c r="D115" s="15" t="s">
        <v>1205</v>
      </c>
      <c r="E115" s="15" t="s">
        <v>1205</v>
      </c>
      <c r="F115" s="15" t="s">
        <v>1205</v>
      </c>
      <c r="G115" s="15" t="s">
        <v>1205</v>
      </c>
      <c r="H115" s="15" t="s">
        <v>1205</v>
      </c>
      <c r="I115" s="15" t="s">
        <v>1205</v>
      </c>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row>
    <row r="116" spans="1:33" ht="17.399999999999999" customHeight="1">
      <c r="A116" s="129" t="s">
        <v>90</v>
      </c>
      <c r="B116" s="129" t="s">
        <v>1206</v>
      </c>
      <c r="C116" s="15" t="s">
        <v>1205</v>
      </c>
      <c r="D116" s="15" t="s">
        <v>1205</v>
      </c>
      <c r="E116" s="15" t="s">
        <v>1205</v>
      </c>
      <c r="F116" s="15" t="s">
        <v>1205</v>
      </c>
      <c r="G116" s="15" t="s">
        <v>1205</v>
      </c>
      <c r="H116" s="15" t="s">
        <v>1205</v>
      </c>
      <c r="I116" s="15" t="s">
        <v>1205</v>
      </c>
      <c r="J116" s="395"/>
      <c r="K116" s="395"/>
      <c r="L116" s="395"/>
      <c r="M116" s="395"/>
      <c r="N116" s="395"/>
      <c r="O116" s="395"/>
      <c r="P116" s="395"/>
      <c r="Q116" s="395"/>
      <c r="R116" s="395"/>
      <c r="S116" s="395"/>
      <c r="T116" s="395"/>
      <c r="U116" s="395"/>
      <c r="V116" s="395"/>
      <c r="W116" s="395"/>
      <c r="X116" s="395"/>
      <c r="Y116" s="395"/>
      <c r="Z116" s="395"/>
      <c r="AA116" s="395"/>
      <c r="AB116" s="395"/>
      <c r="AC116" s="395"/>
      <c r="AD116" s="395"/>
      <c r="AE116" s="395"/>
      <c r="AF116" s="395"/>
      <c r="AG116" s="314"/>
    </row>
    <row r="117" spans="1:33" ht="17.399999999999999">
      <c r="A117" s="467" t="s">
        <v>415</v>
      </c>
      <c r="B117" s="468"/>
      <c r="C117" s="468"/>
      <c r="D117" s="468"/>
      <c r="E117" s="468"/>
      <c r="F117" s="468"/>
      <c r="G117" s="468"/>
      <c r="H117" s="468"/>
      <c r="I117" s="468"/>
      <c r="J117" s="468"/>
      <c r="K117" s="468"/>
      <c r="L117" s="468"/>
      <c r="M117" s="468"/>
      <c r="N117" s="468"/>
      <c r="O117" s="468"/>
      <c r="P117" s="468"/>
      <c r="Q117" s="468"/>
      <c r="R117" s="468"/>
      <c r="S117" s="468"/>
      <c r="T117" s="468"/>
      <c r="U117" s="468"/>
      <c r="V117" s="468"/>
      <c r="W117" s="468"/>
      <c r="X117" s="468"/>
      <c r="Y117" s="468"/>
      <c r="Z117" s="468"/>
      <c r="AA117" s="468"/>
      <c r="AB117" s="468"/>
      <c r="AC117" s="468"/>
      <c r="AD117" s="468"/>
      <c r="AE117" s="468"/>
      <c r="AF117" s="468"/>
      <c r="AG117" s="469"/>
    </row>
    <row r="118" spans="1:33" ht="18">
      <c r="A118" s="230" t="s">
        <v>268</v>
      </c>
      <c r="B118" s="230" t="s">
        <v>1561</v>
      </c>
      <c r="C118" s="15" t="s">
        <v>1205</v>
      </c>
      <c r="D118" s="15" t="s">
        <v>1205</v>
      </c>
      <c r="E118" s="15" t="s">
        <v>1205</v>
      </c>
      <c r="F118" s="15" t="s">
        <v>1205</v>
      </c>
      <c r="G118" s="15" t="s">
        <v>1205</v>
      </c>
      <c r="H118" s="15" t="s">
        <v>1205</v>
      </c>
      <c r="I118" s="15" t="s">
        <v>1205</v>
      </c>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row>
    <row r="119" spans="1:33" ht="17.399999999999999" customHeight="1">
      <c r="A119" s="396"/>
      <c r="B119" s="396"/>
      <c r="C119" s="395"/>
      <c r="D119" s="395"/>
      <c r="E119" s="395"/>
      <c r="F119" s="395"/>
      <c r="G119" s="395"/>
      <c r="H119" s="395"/>
      <c r="I119" s="395"/>
      <c r="J119" s="395"/>
      <c r="K119" s="395"/>
      <c r="L119" s="395"/>
      <c r="M119" s="395"/>
      <c r="N119" s="395"/>
      <c r="O119" s="395"/>
      <c r="P119" s="395"/>
      <c r="Q119" s="395"/>
      <c r="R119" s="395"/>
      <c r="S119" s="395"/>
      <c r="T119" s="395"/>
      <c r="U119" s="395"/>
      <c r="V119" s="395"/>
      <c r="W119" s="395"/>
      <c r="X119" s="395"/>
      <c r="Y119" s="395"/>
      <c r="Z119" s="395"/>
      <c r="AA119" s="395"/>
      <c r="AB119" s="395"/>
      <c r="AC119" s="395"/>
      <c r="AD119" s="395"/>
      <c r="AE119" s="395"/>
      <c r="AF119" s="395"/>
      <c r="AG119" s="314"/>
    </row>
    <row r="120" spans="1:33" ht="17.399999999999999">
      <c r="A120" s="467" t="s">
        <v>416</v>
      </c>
      <c r="B120" s="468"/>
      <c r="C120" s="468"/>
      <c r="D120" s="468"/>
      <c r="E120" s="468"/>
      <c r="F120" s="468"/>
      <c r="G120" s="468"/>
      <c r="H120" s="468"/>
      <c r="I120" s="468"/>
      <c r="J120" s="468"/>
      <c r="K120" s="468"/>
      <c r="L120" s="468"/>
      <c r="M120" s="468"/>
      <c r="N120" s="468"/>
      <c r="O120" s="468"/>
      <c r="P120" s="468"/>
      <c r="Q120" s="468"/>
      <c r="R120" s="468"/>
      <c r="S120" s="468"/>
      <c r="T120" s="468"/>
      <c r="U120" s="468"/>
      <c r="V120" s="468"/>
      <c r="W120" s="468"/>
      <c r="X120" s="468"/>
      <c r="Y120" s="468"/>
      <c r="Z120" s="468"/>
      <c r="AA120" s="468"/>
      <c r="AB120" s="468"/>
      <c r="AC120" s="468"/>
      <c r="AD120" s="468"/>
      <c r="AE120" s="468"/>
      <c r="AF120" s="468"/>
      <c r="AG120" s="469"/>
    </row>
    <row r="121" spans="1:33" ht="18">
      <c r="A121" s="109"/>
      <c r="B121" s="129"/>
      <c r="C121" s="15" t="s">
        <v>1205</v>
      </c>
      <c r="D121" s="15" t="s">
        <v>1205</v>
      </c>
      <c r="E121" s="15" t="s">
        <v>1205</v>
      </c>
      <c r="F121" s="15" t="s">
        <v>1205</v>
      </c>
      <c r="G121" s="15" t="s">
        <v>1205</v>
      </c>
      <c r="H121" s="15" t="s">
        <v>1205</v>
      </c>
      <c r="I121" s="15" t="s">
        <v>1205</v>
      </c>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row>
    <row r="122" spans="1:33" ht="18">
      <c r="A122" s="109" t="s">
        <v>89</v>
      </c>
      <c r="B122" s="116" t="s">
        <v>1398</v>
      </c>
      <c r="C122" s="15" t="s">
        <v>1205</v>
      </c>
      <c r="D122" s="15" t="s">
        <v>1205</v>
      </c>
      <c r="E122" s="15" t="s">
        <v>1205</v>
      </c>
      <c r="F122" s="15" t="s">
        <v>1205</v>
      </c>
      <c r="G122" s="15" t="s">
        <v>1205</v>
      </c>
      <c r="H122" s="15" t="s">
        <v>1205</v>
      </c>
      <c r="I122" s="15" t="s">
        <v>1205</v>
      </c>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row>
    <row r="123" spans="1:33" ht="17.399999999999999" customHeight="1">
      <c r="A123" s="467" t="s">
        <v>417</v>
      </c>
      <c r="B123" s="468"/>
      <c r="C123" s="468"/>
      <c r="D123" s="468"/>
      <c r="E123" s="468"/>
      <c r="F123" s="468"/>
      <c r="G123" s="468"/>
      <c r="H123" s="468"/>
      <c r="I123" s="468"/>
      <c r="J123" s="468"/>
      <c r="K123" s="468"/>
      <c r="L123" s="468"/>
      <c r="M123" s="468"/>
      <c r="N123" s="468"/>
      <c r="O123" s="468"/>
      <c r="P123" s="468"/>
      <c r="Q123" s="468"/>
      <c r="R123" s="468"/>
      <c r="S123" s="468"/>
      <c r="T123" s="468"/>
      <c r="U123" s="468"/>
      <c r="V123" s="468"/>
      <c r="W123" s="468"/>
      <c r="X123" s="468"/>
      <c r="Y123" s="468"/>
      <c r="Z123" s="468"/>
      <c r="AA123" s="468"/>
      <c r="AB123" s="468"/>
      <c r="AC123" s="468"/>
      <c r="AD123" s="468"/>
      <c r="AE123" s="468"/>
      <c r="AF123" s="468"/>
      <c r="AG123" s="469"/>
    </row>
    <row r="124" spans="1:33" ht="18">
      <c r="A124" s="37" t="s">
        <v>84</v>
      </c>
      <c r="B124" s="118" t="s">
        <v>341</v>
      </c>
      <c r="C124" s="15"/>
      <c r="D124" s="15"/>
      <c r="E124" s="15"/>
      <c r="F124" s="15"/>
      <c r="G124" s="15"/>
      <c r="H124" s="15"/>
      <c r="I124" s="15"/>
      <c r="J124" s="15"/>
      <c r="K124" s="15"/>
      <c r="L124" s="15"/>
      <c r="M124" s="15"/>
      <c r="N124" s="15"/>
      <c r="O124" s="15"/>
      <c r="P124" s="15"/>
      <c r="Q124" s="15"/>
      <c r="R124" s="15"/>
      <c r="S124" s="15"/>
      <c r="T124" s="15"/>
      <c r="U124" s="15"/>
      <c r="V124" s="15"/>
      <c r="W124" s="15"/>
      <c r="X124" s="315"/>
      <c r="Y124" s="315"/>
      <c r="Z124" s="315"/>
      <c r="AA124" s="315"/>
      <c r="AB124" s="315"/>
      <c r="AC124" s="315"/>
      <c r="AD124" s="315"/>
      <c r="AE124" s="315"/>
      <c r="AF124" s="315"/>
      <c r="AG124" s="314"/>
    </row>
    <row r="125" spans="1:33" ht="18">
      <c r="A125" s="368" t="s">
        <v>90</v>
      </c>
      <c r="B125" s="242" t="s">
        <v>1513</v>
      </c>
      <c r="C125" s="15" t="s">
        <v>1205</v>
      </c>
      <c r="D125" s="15" t="s">
        <v>1205</v>
      </c>
      <c r="E125" s="15" t="s">
        <v>1205</v>
      </c>
      <c r="F125" s="15" t="s">
        <v>1205</v>
      </c>
      <c r="G125" s="15" t="s">
        <v>1205</v>
      </c>
      <c r="H125" s="15" t="s">
        <v>1205</v>
      </c>
      <c r="I125" s="15" t="s">
        <v>1205</v>
      </c>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5"/>
    </row>
    <row r="126" spans="1:33" ht="17.399999999999999">
      <c r="A126" s="467" t="s">
        <v>418</v>
      </c>
      <c r="B126" s="468"/>
      <c r="C126" s="468"/>
      <c r="D126" s="468"/>
      <c r="E126" s="468"/>
      <c r="F126" s="468"/>
      <c r="G126" s="468"/>
      <c r="H126" s="468"/>
      <c r="I126" s="468"/>
      <c r="J126" s="468"/>
      <c r="K126" s="468"/>
      <c r="L126" s="468"/>
      <c r="M126" s="468"/>
      <c r="N126" s="468"/>
      <c r="O126" s="468"/>
      <c r="P126" s="468"/>
      <c r="Q126" s="468"/>
      <c r="R126" s="468"/>
      <c r="S126" s="468"/>
      <c r="T126" s="468"/>
      <c r="U126" s="468"/>
      <c r="V126" s="468"/>
      <c r="W126" s="468"/>
      <c r="X126" s="468"/>
      <c r="Y126" s="468"/>
      <c r="Z126" s="468"/>
      <c r="AA126" s="468"/>
      <c r="AB126" s="468"/>
      <c r="AC126" s="468"/>
      <c r="AD126" s="468"/>
      <c r="AE126" s="468"/>
      <c r="AF126" s="468"/>
      <c r="AG126" s="469"/>
    </row>
    <row r="127" spans="1:33" ht="17.399999999999999" customHeight="1">
      <c r="A127" s="316" t="s">
        <v>268</v>
      </c>
      <c r="B127" s="303" t="s">
        <v>337</v>
      </c>
      <c r="C127" s="15" t="s">
        <v>1205</v>
      </c>
      <c r="D127" s="15" t="s">
        <v>1205</v>
      </c>
      <c r="E127" s="15" t="s">
        <v>1205</v>
      </c>
      <c r="F127" s="15" t="s">
        <v>1205</v>
      </c>
      <c r="G127" s="15" t="s">
        <v>1205</v>
      </c>
      <c r="H127" s="15" t="s">
        <v>1205</v>
      </c>
      <c r="I127" s="15" t="s">
        <v>1205</v>
      </c>
      <c r="J127" s="395"/>
      <c r="K127" s="395"/>
      <c r="L127" s="395"/>
      <c r="M127" s="395"/>
      <c r="N127" s="395"/>
      <c r="O127" s="395"/>
      <c r="P127" s="395"/>
      <c r="Q127" s="395"/>
      <c r="R127" s="395"/>
      <c r="S127" s="395"/>
      <c r="T127" s="395"/>
      <c r="U127" s="395"/>
      <c r="V127" s="395"/>
      <c r="W127" s="395"/>
      <c r="X127" s="395"/>
      <c r="Y127" s="395"/>
      <c r="Z127" s="395"/>
      <c r="AA127" s="395"/>
      <c r="AB127" s="395"/>
      <c r="AC127" s="395"/>
      <c r="AD127" s="395"/>
      <c r="AE127" s="395"/>
      <c r="AF127" s="395"/>
      <c r="AG127" s="314"/>
    </row>
    <row r="128" spans="1:33" ht="18">
      <c r="A128" s="392"/>
      <c r="B128" s="148"/>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row>
    <row r="129" spans="1:33" ht="18" thickBot="1">
      <c r="A129" s="482" t="s">
        <v>363</v>
      </c>
      <c r="B129" s="483"/>
      <c r="C129" s="391">
        <f t="shared" ref="C129:AG129" si="4">COUNTIF(C94:C128,"+")</f>
        <v>19</v>
      </c>
      <c r="D129" s="391">
        <f t="shared" si="4"/>
        <v>19</v>
      </c>
      <c r="E129" s="391">
        <f t="shared" si="4"/>
        <v>19</v>
      </c>
      <c r="F129" s="391">
        <f t="shared" si="4"/>
        <v>19</v>
      </c>
      <c r="G129" s="391">
        <f t="shared" si="4"/>
        <v>19</v>
      </c>
      <c r="H129" s="391">
        <f t="shared" si="4"/>
        <v>19</v>
      </c>
      <c r="I129" s="391">
        <f t="shared" si="4"/>
        <v>19</v>
      </c>
      <c r="J129" s="391">
        <f t="shared" si="4"/>
        <v>0</v>
      </c>
      <c r="K129" s="391">
        <f t="shared" si="4"/>
        <v>0</v>
      </c>
      <c r="L129" s="391">
        <f t="shared" si="4"/>
        <v>0</v>
      </c>
      <c r="M129" s="391">
        <f t="shared" si="4"/>
        <v>0</v>
      </c>
      <c r="N129" s="391">
        <f t="shared" si="4"/>
        <v>0</v>
      </c>
      <c r="O129" s="391">
        <f t="shared" si="4"/>
        <v>0</v>
      </c>
      <c r="P129" s="391">
        <f t="shared" si="4"/>
        <v>0</v>
      </c>
      <c r="Q129" s="391">
        <f t="shared" si="4"/>
        <v>0</v>
      </c>
      <c r="R129" s="391">
        <f t="shared" si="4"/>
        <v>0</v>
      </c>
      <c r="S129" s="391">
        <f t="shared" si="4"/>
        <v>0</v>
      </c>
      <c r="T129" s="391">
        <f t="shared" si="4"/>
        <v>0</v>
      </c>
      <c r="U129" s="391">
        <f t="shared" si="4"/>
        <v>0</v>
      </c>
      <c r="V129" s="391">
        <f t="shared" si="4"/>
        <v>0</v>
      </c>
      <c r="W129" s="391">
        <f t="shared" si="4"/>
        <v>0</v>
      </c>
      <c r="X129" s="391">
        <f t="shared" si="4"/>
        <v>0</v>
      </c>
      <c r="Y129" s="391">
        <f t="shared" si="4"/>
        <v>0</v>
      </c>
      <c r="Z129" s="391">
        <f t="shared" si="4"/>
        <v>0</v>
      </c>
      <c r="AA129" s="391">
        <f t="shared" si="4"/>
        <v>0</v>
      </c>
      <c r="AB129" s="391">
        <f t="shared" si="4"/>
        <v>0</v>
      </c>
      <c r="AC129" s="391">
        <f t="shared" si="4"/>
        <v>0</v>
      </c>
      <c r="AD129" s="391">
        <f t="shared" si="4"/>
        <v>0</v>
      </c>
      <c r="AE129" s="391">
        <f t="shared" si="4"/>
        <v>0</v>
      </c>
      <c r="AF129" s="385">
        <f t="shared" si="4"/>
        <v>0</v>
      </c>
      <c r="AG129" s="385">
        <f t="shared" si="4"/>
        <v>0</v>
      </c>
    </row>
    <row r="130" spans="1:33" ht="17.399999999999999">
      <c r="A130" s="464" t="s">
        <v>278</v>
      </c>
      <c r="B130" s="465"/>
      <c r="C130" s="465"/>
      <c r="D130" s="465"/>
      <c r="E130" s="465"/>
      <c r="F130" s="465"/>
      <c r="G130" s="465"/>
      <c r="H130" s="465"/>
      <c r="I130" s="465"/>
      <c r="J130" s="465"/>
      <c r="K130" s="465"/>
      <c r="L130" s="465"/>
      <c r="M130" s="465"/>
      <c r="N130" s="465"/>
      <c r="O130" s="465"/>
      <c r="P130" s="465"/>
      <c r="Q130" s="465"/>
      <c r="R130" s="465"/>
      <c r="S130" s="465"/>
      <c r="T130" s="465"/>
      <c r="U130" s="465"/>
      <c r="V130" s="465"/>
      <c r="W130" s="465"/>
      <c r="X130" s="465"/>
      <c r="Y130" s="465"/>
      <c r="Z130" s="465"/>
      <c r="AA130" s="465"/>
      <c r="AB130" s="465"/>
      <c r="AC130" s="465"/>
      <c r="AD130" s="465"/>
      <c r="AE130" s="465"/>
      <c r="AF130" s="465"/>
      <c r="AG130" s="466"/>
    </row>
    <row r="131" spans="1:33" ht="17.399999999999999">
      <c r="A131" s="467" t="s">
        <v>13</v>
      </c>
      <c r="B131" s="468"/>
      <c r="C131" s="468"/>
      <c r="D131" s="468"/>
      <c r="E131" s="468"/>
      <c r="F131" s="468"/>
      <c r="G131" s="468"/>
      <c r="H131" s="468"/>
      <c r="I131" s="468"/>
      <c r="J131" s="468"/>
      <c r="K131" s="468"/>
      <c r="L131" s="468"/>
      <c r="M131" s="468"/>
      <c r="N131" s="468"/>
      <c r="O131" s="468"/>
      <c r="P131" s="468"/>
      <c r="Q131" s="468"/>
      <c r="R131" s="468"/>
      <c r="S131" s="468"/>
      <c r="T131" s="468"/>
      <c r="U131" s="468"/>
      <c r="V131" s="468"/>
      <c r="W131" s="468"/>
      <c r="X131" s="468"/>
      <c r="Y131" s="468"/>
      <c r="Z131" s="468"/>
      <c r="AA131" s="468"/>
      <c r="AB131" s="468"/>
      <c r="AC131" s="468"/>
      <c r="AD131" s="468"/>
      <c r="AE131" s="468"/>
      <c r="AF131" s="468"/>
      <c r="AG131" s="469"/>
    </row>
    <row r="132" spans="1:33" ht="18">
      <c r="A132" s="115" t="s">
        <v>76</v>
      </c>
      <c r="B132" s="115" t="s">
        <v>293</v>
      </c>
      <c r="C132" s="15" t="s">
        <v>1205</v>
      </c>
      <c r="D132" s="15" t="s">
        <v>1205</v>
      </c>
      <c r="E132" s="15" t="s">
        <v>1205</v>
      </c>
      <c r="F132" s="15" t="s">
        <v>1541</v>
      </c>
      <c r="G132" s="15" t="s">
        <v>1541</v>
      </c>
      <c r="H132" s="15" t="s">
        <v>1541</v>
      </c>
      <c r="I132" s="15" t="s">
        <v>1541</v>
      </c>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row>
    <row r="133" spans="1:33" ht="18">
      <c r="A133" s="116" t="s">
        <v>268</v>
      </c>
      <c r="B133" s="116" t="s">
        <v>344</v>
      </c>
      <c r="C133" s="15" t="s">
        <v>1205</v>
      </c>
      <c r="D133" s="15" t="s">
        <v>1205</v>
      </c>
      <c r="E133" s="15" t="s">
        <v>1205</v>
      </c>
      <c r="F133" s="15" t="s">
        <v>1205</v>
      </c>
      <c r="G133" s="15" t="s">
        <v>1205</v>
      </c>
      <c r="H133" s="15" t="s">
        <v>1205</v>
      </c>
      <c r="I133" s="15" t="s">
        <v>1205</v>
      </c>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row>
    <row r="134" spans="1:33" ht="18">
      <c r="A134" s="128" t="s">
        <v>229</v>
      </c>
      <c r="B134" s="118" t="s">
        <v>294</v>
      </c>
      <c r="C134" s="15" t="s">
        <v>1205</v>
      </c>
      <c r="D134" s="15" t="s">
        <v>1205</v>
      </c>
      <c r="E134" s="15" t="s">
        <v>1205</v>
      </c>
      <c r="F134" s="15" t="s">
        <v>1205</v>
      </c>
      <c r="G134" s="15" t="s">
        <v>1205</v>
      </c>
      <c r="H134" s="15" t="s">
        <v>1205</v>
      </c>
      <c r="I134" s="15" t="s">
        <v>1205</v>
      </c>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row>
    <row r="135" spans="1:33" ht="18">
      <c r="A135" s="115" t="s">
        <v>217</v>
      </c>
      <c r="B135" s="115" t="s">
        <v>295</v>
      </c>
      <c r="C135" s="15" t="s">
        <v>1205</v>
      </c>
      <c r="D135" s="15" t="s">
        <v>1205</v>
      </c>
      <c r="E135" s="15" t="s">
        <v>1205</v>
      </c>
      <c r="F135" s="15" t="s">
        <v>1205</v>
      </c>
      <c r="G135" s="15" t="s">
        <v>1205</v>
      </c>
      <c r="H135" s="15" t="s">
        <v>1205</v>
      </c>
      <c r="I135" s="15" t="s">
        <v>1205</v>
      </c>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row>
    <row r="136" spans="1:33" ht="18">
      <c r="A136" s="109" t="s">
        <v>77</v>
      </c>
      <c r="B136" s="132" t="s">
        <v>345</v>
      </c>
      <c r="C136" s="15" t="s">
        <v>1541</v>
      </c>
      <c r="D136" s="15" t="s">
        <v>1541</v>
      </c>
      <c r="E136" s="15" t="s">
        <v>1541</v>
      </c>
      <c r="F136" s="15" t="s">
        <v>1541</v>
      </c>
      <c r="G136" s="15" t="s">
        <v>1541</v>
      </c>
      <c r="H136" s="15" t="s">
        <v>1541</v>
      </c>
      <c r="I136" s="15" t="s">
        <v>1541</v>
      </c>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row>
    <row r="137" spans="1:33" ht="17.399999999999999">
      <c r="A137" s="467" t="s">
        <v>412</v>
      </c>
      <c r="B137" s="468"/>
      <c r="C137" s="468"/>
      <c r="D137" s="468"/>
      <c r="E137" s="468"/>
      <c r="F137" s="468"/>
      <c r="G137" s="468"/>
      <c r="H137" s="468"/>
      <c r="I137" s="468"/>
      <c r="J137" s="468"/>
      <c r="K137" s="468"/>
      <c r="L137" s="468"/>
      <c r="M137" s="468"/>
      <c r="N137" s="468"/>
      <c r="O137" s="468"/>
      <c r="P137" s="468"/>
      <c r="Q137" s="468"/>
      <c r="R137" s="468"/>
      <c r="S137" s="468"/>
      <c r="T137" s="468"/>
      <c r="U137" s="468"/>
      <c r="V137" s="468"/>
      <c r="W137" s="468"/>
      <c r="X137" s="468"/>
      <c r="Y137" s="468"/>
      <c r="Z137" s="468"/>
      <c r="AA137" s="468"/>
      <c r="AB137" s="468"/>
      <c r="AC137" s="468"/>
      <c r="AD137" s="468"/>
      <c r="AE137" s="468"/>
      <c r="AF137" s="468"/>
      <c r="AG137" s="469"/>
    </row>
    <row r="138" spans="1:33" ht="18">
      <c r="A138" s="114" t="s">
        <v>215</v>
      </c>
      <c r="B138" s="115" t="s">
        <v>1562</v>
      </c>
      <c r="C138" s="15" t="s">
        <v>1541</v>
      </c>
      <c r="D138" s="15" t="s">
        <v>1541</v>
      </c>
      <c r="E138" s="15" t="s">
        <v>1541</v>
      </c>
      <c r="F138" s="15" t="s">
        <v>1541</v>
      </c>
      <c r="G138" s="15" t="s">
        <v>1541</v>
      </c>
      <c r="H138" s="15" t="s">
        <v>1541</v>
      </c>
      <c r="I138" s="15" t="s">
        <v>1541</v>
      </c>
      <c r="J138" s="15"/>
      <c r="K138" s="15"/>
      <c r="M138" s="15"/>
      <c r="N138" s="15"/>
      <c r="O138" s="15"/>
      <c r="P138" s="15"/>
      <c r="Q138" s="15"/>
      <c r="R138" s="15"/>
      <c r="S138" s="15"/>
      <c r="T138" s="15"/>
      <c r="U138" s="15"/>
      <c r="V138" s="15"/>
      <c r="W138" s="15"/>
      <c r="X138" s="15"/>
      <c r="Y138" s="15"/>
      <c r="Z138" s="15"/>
      <c r="AA138" s="15"/>
      <c r="AB138" s="15"/>
      <c r="AC138" s="15"/>
      <c r="AD138" s="15"/>
      <c r="AE138" s="15"/>
      <c r="AF138" s="15"/>
      <c r="AG138" s="15"/>
    </row>
    <row r="139" spans="1:33" ht="18">
      <c r="A139" s="109" t="s">
        <v>77</v>
      </c>
      <c r="B139" s="118" t="s">
        <v>347</v>
      </c>
      <c r="C139" s="15" t="s">
        <v>1205</v>
      </c>
      <c r="D139" s="15" t="s">
        <v>1205</v>
      </c>
      <c r="E139" s="15" t="s">
        <v>1205</v>
      </c>
      <c r="F139" s="15" t="s">
        <v>1205</v>
      </c>
      <c r="G139" s="15" t="s">
        <v>1205</v>
      </c>
      <c r="H139" s="15" t="s">
        <v>1205</v>
      </c>
      <c r="I139" s="15" t="s">
        <v>1205</v>
      </c>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row>
    <row r="140" spans="1:33" ht="18">
      <c r="A140" s="117" t="s">
        <v>267</v>
      </c>
      <c r="B140" s="117" t="s">
        <v>348</v>
      </c>
      <c r="C140" s="15" t="s">
        <v>1205</v>
      </c>
      <c r="D140" s="15" t="s">
        <v>1205</v>
      </c>
      <c r="E140" s="15" t="s">
        <v>1205</v>
      </c>
      <c r="F140" s="15" t="s">
        <v>1205</v>
      </c>
      <c r="G140" s="15" t="s">
        <v>1205</v>
      </c>
      <c r="H140" s="15" t="s">
        <v>1205</v>
      </c>
      <c r="I140" s="15" t="s">
        <v>1205</v>
      </c>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row>
    <row r="141" spans="1:33" ht="17.399999999999999">
      <c r="A141" s="467" t="s">
        <v>413</v>
      </c>
      <c r="B141" s="468"/>
      <c r="C141" s="468"/>
      <c r="D141" s="468"/>
      <c r="E141" s="468"/>
      <c r="F141" s="468"/>
      <c r="G141" s="468"/>
      <c r="H141" s="468"/>
      <c r="I141" s="468"/>
      <c r="J141" s="468"/>
      <c r="K141" s="468"/>
      <c r="L141" s="468"/>
      <c r="M141" s="468"/>
      <c r="N141" s="468"/>
      <c r="O141" s="468"/>
      <c r="P141" s="468"/>
      <c r="Q141" s="468"/>
      <c r="R141" s="468"/>
      <c r="S141" s="468"/>
      <c r="T141" s="468"/>
      <c r="U141" s="468"/>
      <c r="V141" s="468"/>
      <c r="W141" s="468"/>
      <c r="X141" s="468"/>
      <c r="Y141" s="468"/>
      <c r="Z141" s="468"/>
      <c r="AA141" s="468"/>
      <c r="AB141" s="468"/>
      <c r="AC141" s="468"/>
      <c r="AD141" s="468"/>
      <c r="AE141" s="468"/>
      <c r="AF141" s="468"/>
      <c r="AG141" s="469"/>
    </row>
    <row r="142" spans="1:33" ht="18">
      <c r="A142" s="132" t="s">
        <v>84</v>
      </c>
      <c r="B142" s="132" t="s">
        <v>351</v>
      </c>
      <c r="C142" s="15" t="s">
        <v>1205</v>
      </c>
      <c r="D142" s="15" t="s">
        <v>1205</v>
      </c>
      <c r="E142" s="15" t="s">
        <v>1205</v>
      </c>
      <c r="F142" s="15" t="s">
        <v>1205</v>
      </c>
      <c r="G142" s="15" t="s">
        <v>1205</v>
      </c>
      <c r="H142" s="15" t="s">
        <v>1205</v>
      </c>
      <c r="I142" s="15" t="s">
        <v>1205</v>
      </c>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row>
    <row r="143" spans="1:33" ht="18">
      <c r="A143" s="365" t="s">
        <v>217</v>
      </c>
      <c r="B143" s="366" t="s">
        <v>1446</v>
      </c>
      <c r="C143" s="15" t="s">
        <v>1541</v>
      </c>
      <c r="D143" s="15" t="s">
        <v>1205</v>
      </c>
      <c r="E143" s="15" t="s">
        <v>1205</v>
      </c>
      <c r="F143" s="15" t="s">
        <v>1205</v>
      </c>
      <c r="G143" s="15" t="s">
        <v>1205</v>
      </c>
      <c r="H143" s="15" t="s">
        <v>1205</v>
      </c>
      <c r="I143" s="15" t="s">
        <v>1205</v>
      </c>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row>
    <row r="144" spans="1:33" ht="18">
      <c r="A144" s="128" t="s">
        <v>77</v>
      </c>
      <c r="B144" s="115" t="s">
        <v>350</v>
      </c>
      <c r="C144" s="15" t="s">
        <v>1205</v>
      </c>
      <c r="D144" s="15" t="s">
        <v>1205</v>
      </c>
      <c r="E144" s="15" t="s">
        <v>1205</v>
      </c>
      <c r="F144" s="15" t="s">
        <v>1205</v>
      </c>
      <c r="G144" s="15" t="s">
        <v>1205</v>
      </c>
      <c r="H144" s="15" t="s">
        <v>1205</v>
      </c>
      <c r="I144" s="15" t="s">
        <v>1205</v>
      </c>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row>
    <row r="145" spans="1:33" ht="17.399999999999999">
      <c r="A145" s="467" t="s">
        <v>414</v>
      </c>
      <c r="B145" s="468"/>
      <c r="C145" s="468"/>
      <c r="D145" s="468"/>
      <c r="E145" s="468"/>
      <c r="F145" s="468"/>
      <c r="G145" s="468"/>
      <c r="H145" s="468"/>
      <c r="I145" s="468"/>
      <c r="J145" s="468"/>
      <c r="K145" s="468"/>
      <c r="L145" s="468"/>
      <c r="M145" s="468"/>
      <c r="N145" s="468"/>
      <c r="O145" s="468"/>
      <c r="P145" s="468"/>
      <c r="Q145" s="468"/>
      <c r="R145" s="468"/>
      <c r="S145" s="468"/>
      <c r="T145" s="468"/>
      <c r="U145" s="468"/>
      <c r="V145" s="468"/>
      <c r="W145" s="468"/>
      <c r="X145" s="468"/>
      <c r="Y145" s="468"/>
      <c r="Z145" s="468"/>
      <c r="AA145" s="468"/>
      <c r="AB145" s="468"/>
      <c r="AC145" s="468"/>
      <c r="AD145" s="468"/>
      <c r="AE145" s="468"/>
      <c r="AF145" s="468"/>
      <c r="AG145" s="469"/>
    </row>
    <row r="146" spans="1:33" ht="18">
      <c r="A146" s="114" t="s">
        <v>84</v>
      </c>
      <c r="B146" s="115" t="s">
        <v>346</v>
      </c>
      <c r="C146" s="15" t="s">
        <v>1541</v>
      </c>
      <c r="D146" s="15" t="s">
        <v>1205</v>
      </c>
      <c r="E146" s="15" t="s">
        <v>1205</v>
      </c>
      <c r="F146" s="15" t="s">
        <v>1205</v>
      </c>
      <c r="G146" s="15" t="s">
        <v>1205</v>
      </c>
      <c r="H146" s="15" t="s">
        <v>1205</v>
      </c>
      <c r="I146" s="15" t="s">
        <v>1205</v>
      </c>
      <c r="J146" s="15"/>
      <c r="K146" s="15"/>
      <c r="L146" s="358" t="s">
        <v>1544</v>
      </c>
      <c r="M146" s="15"/>
      <c r="N146" s="15"/>
      <c r="O146" s="15"/>
      <c r="P146" s="15"/>
      <c r="Q146" s="15"/>
      <c r="R146" s="15"/>
      <c r="S146" s="15"/>
      <c r="T146" s="15"/>
      <c r="U146" s="15"/>
      <c r="V146" s="15"/>
      <c r="W146" s="15"/>
      <c r="X146" s="15"/>
      <c r="Y146" s="15"/>
      <c r="Z146" s="15"/>
      <c r="AA146" s="15"/>
      <c r="AB146" s="15"/>
      <c r="AC146" s="15"/>
      <c r="AD146" s="15"/>
      <c r="AE146" s="15"/>
      <c r="AF146" s="15"/>
      <c r="AG146" s="15"/>
    </row>
    <row r="147" spans="1:33" ht="18">
      <c r="A147" s="117" t="s">
        <v>77</v>
      </c>
      <c r="B147" s="117" t="s">
        <v>352</v>
      </c>
      <c r="C147" s="15" t="s">
        <v>1205</v>
      </c>
      <c r="D147" s="15" t="s">
        <v>1205</v>
      </c>
      <c r="E147" s="15" t="s">
        <v>1205</v>
      </c>
      <c r="F147" s="15" t="s">
        <v>1205</v>
      </c>
      <c r="G147" s="15" t="s">
        <v>1205</v>
      </c>
      <c r="H147" s="15" t="s">
        <v>1205</v>
      </c>
      <c r="I147" s="15" t="s">
        <v>1205</v>
      </c>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row>
    <row r="148" spans="1:33" ht="18">
      <c r="A148" s="115"/>
      <c r="B148" s="1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row>
    <row r="149" spans="1:33" ht="17.399999999999999">
      <c r="A149" s="467" t="s">
        <v>415</v>
      </c>
      <c r="B149" s="468"/>
      <c r="C149" s="468"/>
      <c r="D149" s="468"/>
      <c r="E149" s="468"/>
      <c r="F149" s="468"/>
      <c r="G149" s="468"/>
      <c r="H149" s="468"/>
      <c r="I149" s="468"/>
      <c r="J149" s="468"/>
      <c r="K149" s="468"/>
      <c r="L149" s="468"/>
      <c r="M149" s="468"/>
      <c r="N149" s="468"/>
      <c r="O149" s="468"/>
      <c r="P149" s="468"/>
      <c r="Q149" s="468"/>
      <c r="R149" s="468"/>
      <c r="S149" s="468"/>
      <c r="T149" s="468"/>
      <c r="U149" s="468"/>
      <c r="V149" s="468"/>
      <c r="W149" s="468"/>
      <c r="X149" s="468"/>
      <c r="Y149" s="468"/>
      <c r="Z149" s="468"/>
      <c r="AA149" s="468"/>
      <c r="AB149" s="468"/>
      <c r="AC149" s="468"/>
      <c r="AD149" s="468"/>
      <c r="AE149" s="468"/>
      <c r="AF149" s="468"/>
      <c r="AG149" s="469"/>
    </row>
    <row r="150" spans="1:33" ht="18">
      <c r="A150" s="115" t="s">
        <v>77</v>
      </c>
      <c r="B150" s="115" t="s">
        <v>354</v>
      </c>
      <c r="C150" s="15" t="s">
        <v>1205</v>
      </c>
      <c r="D150" s="15" t="s">
        <v>1205</v>
      </c>
      <c r="E150" s="15" t="s">
        <v>1205</v>
      </c>
      <c r="F150" s="15" t="s">
        <v>1205</v>
      </c>
      <c r="G150" s="15" t="s">
        <v>1205</v>
      </c>
      <c r="H150" s="15" t="s">
        <v>1205</v>
      </c>
      <c r="I150" s="15" t="s">
        <v>1205</v>
      </c>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row>
    <row r="151" spans="1:33" ht="18">
      <c r="A151" s="117" t="s">
        <v>77</v>
      </c>
      <c r="B151" s="117" t="s">
        <v>355</v>
      </c>
      <c r="C151" s="15" t="s">
        <v>1205</v>
      </c>
      <c r="D151" s="15" t="s">
        <v>1205</v>
      </c>
      <c r="E151" s="15" t="s">
        <v>1205</v>
      </c>
      <c r="F151" s="15" t="s">
        <v>1205</v>
      </c>
      <c r="G151" s="15" t="s">
        <v>1205</v>
      </c>
      <c r="H151" s="15" t="s">
        <v>1205</v>
      </c>
      <c r="I151" s="15" t="s">
        <v>1205</v>
      </c>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row>
    <row r="152" spans="1:33" ht="18">
      <c r="A152" s="128" t="s">
        <v>217</v>
      </c>
      <c r="B152" s="132" t="s">
        <v>356</v>
      </c>
      <c r="C152" s="15" t="s">
        <v>1205</v>
      </c>
      <c r="D152" s="15" t="s">
        <v>1205</v>
      </c>
      <c r="E152" s="15" t="s">
        <v>1205</v>
      </c>
      <c r="F152" s="15" t="s">
        <v>1205</v>
      </c>
      <c r="G152" s="15" t="s">
        <v>1205</v>
      </c>
      <c r="H152" s="15" t="s">
        <v>1205</v>
      </c>
      <c r="I152" s="15" t="s">
        <v>1205</v>
      </c>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row>
    <row r="153" spans="1:33" ht="17.399999999999999">
      <c r="A153" s="467" t="s">
        <v>416</v>
      </c>
      <c r="B153" s="468"/>
      <c r="C153" s="468"/>
      <c r="D153" s="468"/>
      <c r="E153" s="468"/>
      <c r="F153" s="468"/>
      <c r="G153" s="468"/>
      <c r="H153" s="468"/>
      <c r="I153" s="468"/>
      <c r="J153" s="468"/>
      <c r="K153" s="468"/>
      <c r="L153" s="468"/>
      <c r="M153" s="468"/>
      <c r="N153" s="468"/>
      <c r="O153" s="468"/>
      <c r="P153" s="468"/>
      <c r="Q153" s="468"/>
      <c r="R153" s="468"/>
      <c r="S153" s="468"/>
      <c r="T153" s="468"/>
      <c r="U153" s="468"/>
      <c r="V153" s="468"/>
      <c r="W153" s="468"/>
      <c r="X153" s="468"/>
      <c r="Y153" s="468"/>
      <c r="Z153" s="468"/>
      <c r="AA153" s="468"/>
      <c r="AB153" s="468"/>
      <c r="AC153" s="468"/>
      <c r="AD153" s="468"/>
      <c r="AE153" s="468"/>
      <c r="AF153" s="468"/>
      <c r="AG153" s="469"/>
    </row>
    <row r="154" spans="1:33" ht="18">
      <c r="A154" s="109" t="s">
        <v>217</v>
      </c>
      <c r="B154" s="116" t="s">
        <v>357</v>
      </c>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row>
    <row r="155" spans="1:33" ht="18">
      <c r="A155" s="128" t="s">
        <v>267</v>
      </c>
      <c r="B155" s="118" t="s">
        <v>358</v>
      </c>
      <c r="C155" s="15" t="s">
        <v>1205</v>
      </c>
      <c r="D155" s="15" t="s">
        <v>1205</v>
      </c>
      <c r="E155" s="15" t="s">
        <v>1205</v>
      </c>
      <c r="F155" s="15" t="s">
        <v>1205</v>
      </c>
      <c r="G155" s="15" t="s">
        <v>1205</v>
      </c>
      <c r="H155" s="15" t="s">
        <v>1205</v>
      </c>
      <c r="I155" s="15" t="s">
        <v>1205</v>
      </c>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row>
    <row r="156" spans="1:33" ht="18.600000000000001" thickBot="1">
      <c r="A156" s="397" t="s">
        <v>267</v>
      </c>
      <c r="B156" s="397" t="s">
        <v>353</v>
      </c>
      <c r="C156" s="15" t="s">
        <v>1205</v>
      </c>
      <c r="D156" s="15" t="s">
        <v>1205</v>
      </c>
      <c r="E156" s="15" t="s">
        <v>1205</v>
      </c>
      <c r="F156" s="15" t="s">
        <v>1205</v>
      </c>
      <c r="G156" s="15" t="s">
        <v>1205</v>
      </c>
      <c r="H156" s="15" t="s">
        <v>1205</v>
      </c>
      <c r="I156" s="15" t="s">
        <v>1205</v>
      </c>
      <c r="J156" s="149"/>
      <c r="K156" s="149"/>
      <c r="L156" s="149"/>
      <c r="M156" s="149"/>
      <c r="N156" s="331"/>
      <c r="O156" s="331"/>
      <c r="P156" s="331"/>
      <c r="Q156" s="149"/>
      <c r="R156" s="149"/>
      <c r="S156" s="382"/>
      <c r="T156" s="149"/>
      <c r="U156" s="149"/>
      <c r="V156" s="149"/>
      <c r="W156" s="149"/>
      <c r="X156" s="149"/>
      <c r="Y156" s="149"/>
      <c r="Z156" s="149"/>
      <c r="AA156" s="149"/>
      <c r="AB156" s="149"/>
      <c r="AC156" s="149"/>
      <c r="AD156" s="149"/>
      <c r="AE156" s="149"/>
      <c r="AF156" s="313"/>
      <c r="AG156" s="312"/>
    </row>
    <row r="157" spans="1:33" ht="18" thickBot="1">
      <c r="A157" s="480" t="s">
        <v>361</v>
      </c>
      <c r="B157" s="481"/>
      <c r="C157" s="29">
        <f>COUNTIF(C132:C156,"+")</f>
        <v>14</v>
      </c>
      <c r="D157" s="29">
        <f t="shared" ref="D157:AG157" si="5">COUNTIF(D132:D156,"+")</f>
        <v>16</v>
      </c>
      <c r="E157" s="29">
        <f t="shared" si="5"/>
        <v>16</v>
      </c>
      <c r="F157" s="29">
        <f t="shared" si="5"/>
        <v>15</v>
      </c>
      <c r="G157" s="29">
        <f t="shared" si="5"/>
        <v>15</v>
      </c>
      <c r="H157" s="29">
        <f t="shared" si="5"/>
        <v>15</v>
      </c>
      <c r="I157" s="29">
        <f t="shared" si="5"/>
        <v>15</v>
      </c>
      <c r="J157" s="29">
        <f t="shared" si="5"/>
        <v>0</v>
      </c>
      <c r="K157" s="29">
        <f t="shared" si="5"/>
        <v>0</v>
      </c>
      <c r="L157" s="29">
        <f t="shared" si="5"/>
        <v>0</v>
      </c>
      <c r="M157" s="29">
        <f t="shared" si="5"/>
        <v>0</v>
      </c>
      <c r="N157" s="29">
        <f t="shared" si="5"/>
        <v>0</v>
      </c>
      <c r="O157" s="29">
        <f t="shared" si="5"/>
        <v>0</v>
      </c>
      <c r="P157" s="29">
        <f t="shared" si="5"/>
        <v>0</v>
      </c>
      <c r="Q157" s="29">
        <f t="shared" si="5"/>
        <v>0</v>
      </c>
      <c r="R157" s="29">
        <f t="shared" si="5"/>
        <v>0</v>
      </c>
      <c r="S157" s="29">
        <f t="shared" si="5"/>
        <v>0</v>
      </c>
      <c r="T157" s="29">
        <f t="shared" si="5"/>
        <v>0</v>
      </c>
      <c r="U157" s="29">
        <f t="shared" si="5"/>
        <v>0</v>
      </c>
      <c r="V157" s="29">
        <f t="shared" si="5"/>
        <v>0</v>
      </c>
      <c r="W157" s="29">
        <f t="shared" si="5"/>
        <v>0</v>
      </c>
      <c r="X157" s="29">
        <f t="shared" si="5"/>
        <v>0</v>
      </c>
      <c r="Y157" s="29">
        <f t="shared" si="5"/>
        <v>0</v>
      </c>
      <c r="Z157" s="29">
        <f t="shared" si="5"/>
        <v>0</v>
      </c>
      <c r="AA157" s="29">
        <f t="shared" si="5"/>
        <v>0</v>
      </c>
      <c r="AB157" s="29">
        <f t="shared" si="5"/>
        <v>0</v>
      </c>
      <c r="AC157" s="29">
        <f t="shared" si="5"/>
        <v>0</v>
      </c>
      <c r="AD157" s="29">
        <f t="shared" si="5"/>
        <v>0</v>
      </c>
      <c r="AE157" s="29">
        <f t="shared" si="5"/>
        <v>0</v>
      </c>
      <c r="AF157" s="29">
        <f t="shared" si="5"/>
        <v>0</v>
      </c>
      <c r="AG157" s="29">
        <f t="shared" si="5"/>
        <v>0</v>
      </c>
    </row>
    <row r="158" spans="1:33" ht="18" thickBot="1">
      <c r="A158" s="474" t="s">
        <v>362</v>
      </c>
      <c r="B158" s="475"/>
      <c r="C158" s="29">
        <f t="shared" ref="C158:AG158" si="6">C15+C53+C91+C129+C157</f>
        <v>82</v>
      </c>
      <c r="D158" s="29">
        <f t="shared" si="6"/>
        <v>84</v>
      </c>
      <c r="E158" s="29">
        <f t="shared" si="6"/>
        <v>83</v>
      </c>
      <c r="F158" s="29">
        <f t="shared" si="6"/>
        <v>83</v>
      </c>
      <c r="G158" s="29">
        <f t="shared" si="6"/>
        <v>83</v>
      </c>
      <c r="H158" s="29">
        <f t="shared" si="6"/>
        <v>84</v>
      </c>
      <c r="I158" s="29">
        <f t="shared" si="6"/>
        <v>82</v>
      </c>
      <c r="J158" s="29">
        <f t="shared" si="6"/>
        <v>0</v>
      </c>
      <c r="K158" s="29">
        <f t="shared" si="6"/>
        <v>0</v>
      </c>
      <c r="L158" s="29">
        <f t="shared" si="6"/>
        <v>0</v>
      </c>
      <c r="M158" s="29">
        <f t="shared" si="6"/>
        <v>0</v>
      </c>
      <c r="N158" s="29">
        <f t="shared" si="6"/>
        <v>0</v>
      </c>
      <c r="O158" s="29">
        <f t="shared" si="6"/>
        <v>0</v>
      </c>
      <c r="P158" s="29">
        <f t="shared" si="6"/>
        <v>0</v>
      </c>
      <c r="Q158" s="29">
        <f t="shared" si="6"/>
        <v>0</v>
      </c>
      <c r="R158" s="29">
        <f t="shared" si="6"/>
        <v>0</v>
      </c>
      <c r="S158" s="29">
        <f t="shared" si="6"/>
        <v>0</v>
      </c>
      <c r="T158" s="29">
        <f t="shared" si="6"/>
        <v>0</v>
      </c>
      <c r="U158" s="29">
        <f t="shared" si="6"/>
        <v>0</v>
      </c>
      <c r="V158" s="29">
        <f t="shared" si="6"/>
        <v>0</v>
      </c>
      <c r="W158" s="29">
        <f t="shared" si="6"/>
        <v>0</v>
      </c>
      <c r="X158" s="29">
        <f t="shared" si="6"/>
        <v>0</v>
      </c>
      <c r="Y158" s="29">
        <f t="shared" si="6"/>
        <v>0</v>
      </c>
      <c r="Z158" s="29">
        <f t="shared" si="6"/>
        <v>0</v>
      </c>
      <c r="AA158" s="29">
        <f t="shared" si="6"/>
        <v>0</v>
      </c>
      <c r="AB158" s="29">
        <f t="shared" si="6"/>
        <v>0</v>
      </c>
      <c r="AC158" s="29">
        <f t="shared" si="6"/>
        <v>0</v>
      </c>
      <c r="AD158" s="29">
        <f t="shared" si="6"/>
        <v>0</v>
      </c>
      <c r="AE158" s="29">
        <f t="shared" si="6"/>
        <v>0</v>
      </c>
      <c r="AF158" s="308">
        <f t="shared" si="6"/>
        <v>0</v>
      </c>
      <c r="AG158" s="308">
        <f t="shared" si="6"/>
        <v>0</v>
      </c>
    </row>
    <row r="160" spans="1:33" ht="18">
      <c r="A160" s="13"/>
      <c r="B160" s="140"/>
    </row>
    <row r="161" spans="1:23" ht="18">
      <c r="A161" s="86" t="s">
        <v>1356</v>
      </c>
      <c r="B161" s="86"/>
      <c r="C161" s="86"/>
      <c r="D161" s="86"/>
      <c r="E161" s="86"/>
      <c r="F161" s="301" t="s">
        <v>1357</v>
      </c>
      <c r="G161" s="13"/>
      <c r="H161" s="140"/>
      <c r="I161" s="140"/>
      <c r="J161" s="140"/>
      <c r="K161" s="140"/>
      <c r="L161" s="140"/>
      <c r="M161" s="141"/>
      <c r="N161" s="141"/>
    </row>
    <row r="162" spans="1:23" ht="18">
      <c r="A162" s="86" t="s">
        <v>75</v>
      </c>
      <c r="B162" s="86"/>
      <c r="C162" s="86"/>
      <c r="D162" s="86"/>
      <c r="E162" s="86"/>
      <c r="F162" s="48"/>
      <c r="G162" s="13"/>
      <c r="W162" s="301"/>
    </row>
    <row r="163" spans="1:23" ht="18">
      <c r="A163" s="302">
        <v>45839</v>
      </c>
      <c r="B163" s="86"/>
      <c r="C163" s="86"/>
      <c r="D163" s="86"/>
      <c r="E163" s="86"/>
      <c r="F163" s="48"/>
      <c r="G163" s="13"/>
    </row>
  </sheetData>
  <mergeCells count="43">
    <mergeCell ref="A120:AG120"/>
    <mergeCell ref="A126:AG126"/>
    <mergeCell ref="A76:AG76"/>
    <mergeCell ref="A79:AG79"/>
    <mergeCell ref="A82:AF82"/>
    <mergeCell ref="A88:AG88"/>
    <mergeCell ref="A108:AG108"/>
    <mergeCell ref="A85:AG85"/>
    <mergeCell ref="A92:AG92"/>
    <mergeCell ref="A111:AG111"/>
    <mergeCell ref="A93:AG93"/>
    <mergeCell ref="A141:AG141"/>
    <mergeCell ref="A123:AG123"/>
    <mergeCell ref="A1:AF1"/>
    <mergeCell ref="A158:B158"/>
    <mergeCell ref="A15:B15"/>
    <mergeCell ref="A53:B53"/>
    <mergeCell ref="A91:B91"/>
    <mergeCell ref="A157:B157"/>
    <mergeCell ref="A129:B129"/>
    <mergeCell ref="A131:AG131"/>
    <mergeCell ref="A47:AG47"/>
    <mergeCell ref="A145:AG145"/>
    <mergeCell ref="A149:AG149"/>
    <mergeCell ref="A153:AG153"/>
    <mergeCell ref="A54:AG54"/>
    <mergeCell ref="A55:AG55"/>
    <mergeCell ref="A130:AG130"/>
    <mergeCell ref="A137:AG137"/>
    <mergeCell ref="B3:AG3"/>
    <mergeCell ref="A5:AG5"/>
    <mergeCell ref="A16:AG16"/>
    <mergeCell ref="A17:AG17"/>
    <mergeCell ref="A50:AG50"/>
    <mergeCell ref="A70:AG70"/>
    <mergeCell ref="A73:AG73"/>
    <mergeCell ref="A32:AG32"/>
    <mergeCell ref="A35:AG35"/>
    <mergeCell ref="A38:AG38"/>
    <mergeCell ref="A41:AF41"/>
    <mergeCell ref="A44:AG44"/>
    <mergeCell ref="A114:AG114"/>
    <mergeCell ref="A117:AG117"/>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Звання!$A$1:$A$67</xm:f>
          </x14:formula1>
          <xm:sqref>A159 A90 A124:A125 A43 A112:A113 AI31 A33:A34 A45:A46 A71 A83:A84 A40 A86:A87 A164:A1048576 A127:A128 A132:A136 A154:A156 A142:A144 A138:A140 A150:A152 A121:A122 A6:A14 A51 A56:A58 AI60:AI68 AI99:AI107 A109 A94:A107 AI22:AI29 A18:A23 A25:A31 A37 A61:A69 A146:A148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9"/>
  <sheetViews>
    <sheetView zoomScale="70" zoomScaleNormal="70" workbookViewId="0">
      <selection activeCell="A3" sqref="A3"/>
    </sheetView>
  </sheetViews>
  <sheetFormatPr defaultColWidth="18.09765625" defaultRowHeight="13.8"/>
  <cols>
    <col min="1" max="1" width="22.296875" style="13" bestFit="1" customWidth="1"/>
    <col min="2" max="2" width="43" style="13" bestFit="1" customWidth="1"/>
    <col min="3" max="3" width="20" style="13" customWidth="1"/>
    <col min="4" max="4" width="18.09765625" style="13" bestFit="1" customWidth="1"/>
    <col min="5" max="5" width="18.09765625" style="13" customWidth="1"/>
    <col min="6" max="7" width="15.796875" style="13" customWidth="1"/>
    <col min="8" max="9" width="16.296875" style="13" bestFit="1" customWidth="1"/>
    <col min="10" max="10" width="16.296875" style="13" customWidth="1"/>
    <col min="11" max="11" width="18.09765625" style="13" bestFit="1" customWidth="1"/>
    <col min="12" max="12" width="51.09765625" style="13" customWidth="1"/>
    <col min="13" max="13" width="15.296875" style="13" customWidth="1"/>
    <col min="14" max="14" width="17.296875" style="13" bestFit="1" customWidth="1"/>
    <col min="15" max="15" width="42.09765625" style="13" customWidth="1"/>
    <col min="16" max="16" width="21.69921875" style="13" bestFit="1" customWidth="1"/>
    <col min="17" max="17" width="16.69921875" style="13" bestFit="1" customWidth="1"/>
    <col min="18" max="19" width="16.69921875" style="13" customWidth="1"/>
    <col min="20" max="20" width="34" style="13" bestFit="1" customWidth="1"/>
    <col min="21" max="21" width="19.296875" style="13" bestFit="1" customWidth="1"/>
    <col min="22" max="16384" width="18.09765625" style="13"/>
  </cols>
  <sheetData>
    <row r="1" spans="1:26" ht="30.6">
      <c r="A1" s="484">
        <v>8</v>
      </c>
      <c r="B1" s="484"/>
      <c r="C1" s="484"/>
      <c r="D1" s="484"/>
      <c r="E1" s="484"/>
      <c r="F1" s="484"/>
      <c r="G1" s="484"/>
      <c r="H1" s="484"/>
      <c r="I1" s="484"/>
      <c r="J1" s="484"/>
      <c r="K1" s="484"/>
      <c r="L1" s="484"/>
      <c r="M1" s="484"/>
      <c r="N1" s="484"/>
      <c r="O1" s="484"/>
      <c r="P1" s="484"/>
      <c r="Q1" s="484"/>
      <c r="R1" s="484"/>
      <c r="S1" s="484"/>
      <c r="T1" s="484"/>
      <c r="U1" s="484"/>
      <c r="V1" s="86"/>
      <c r="W1" s="86"/>
      <c r="X1" s="86"/>
      <c r="Y1" s="86"/>
      <c r="Z1" s="86"/>
    </row>
    <row r="2" spans="1:26" ht="30.6">
      <c r="A2" s="97"/>
      <c r="B2" s="97"/>
      <c r="C2" s="97"/>
      <c r="D2" s="97"/>
      <c r="E2" s="97"/>
      <c r="F2" s="97"/>
      <c r="G2" s="97"/>
      <c r="H2" s="97"/>
      <c r="I2" s="97"/>
      <c r="J2" s="97"/>
      <c r="K2" s="97"/>
      <c r="L2" s="97"/>
      <c r="M2" s="97"/>
      <c r="N2" s="97"/>
      <c r="O2" s="97"/>
      <c r="P2" s="97"/>
      <c r="Q2" s="97"/>
      <c r="R2" s="97"/>
      <c r="S2" s="97"/>
      <c r="T2" s="93" t="s">
        <v>3</v>
      </c>
      <c r="U2" s="97"/>
      <c r="V2" s="86"/>
      <c r="W2" s="86"/>
      <c r="X2" s="86"/>
      <c r="Y2" s="86"/>
    </row>
    <row r="3" spans="1:26" ht="17.399999999999999">
      <c r="A3" s="88">
        <v>45778</v>
      </c>
      <c r="B3" s="458" t="s">
        <v>91</v>
      </c>
      <c r="C3" s="470"/>
      <c r="D3" s="470"/>
      <c r="E3" s="470"/>
      <c r="F3" s="470"/>
      <c r="G3" s="470"/>
      <c r="H3" s="470"/>
      <c r="I3" s="470"/>
      <c r="J3" s="470"/>
      <c r="K3" s="470"/>
      <c r="L3" s="470"/>
      <c r="M3" s="470"/>
      <c r="N3" s="470"/>
      <c r="O3" s="470"/>
      <c r="P3" s="470"/>
      <c r="Q3" s="470"/>
      <c r="R3" s="470"/>
      <c r="S3" s="470"/>
      <c r="T3" s="470"/>
      <c r="U3" s="459"/>
    </row>
    <row r="4" spans="1:26" ht="75" customHeight="1">
      <c r="A4" s="3" t="s">
        <v>92</v>
      </c>
      <c r="B4" s="1" t="s">
        <v>12</v>
      </c>
      <c r="C4" s="14" t="s">
        <v>6</v>
      </c>
      <c r="D4" s="14" t="s">
        <v>93</v>
      </c>
      <c r="E4" s="3" t="s">
        <v>41</v>
      </c>
      <c r="F4" s="453" t="s">
        <v>42</v>
      </c>
      <c r="G4" s="454"/>
      <c r="H4" s="3" t="s">
        <v>43</v>
      </c>
      <c r="I4" s="3" t="s">
        <v>44</v>
      </c>
      <c r="J4" s="453" t="s">
        <v>46</v>
      </c>
      <c r="K4" s="454"/>
      <c r="L4" s="14" t="s">
        <v>94</v>
      </c>
      <c r="M4" s="14" t="s">
        <v>95</v>
      </c>
      <c r="N4" s="14" t="s">
        <v>96</v>
      </c>
      <c r="O4" s="14" t="s">
        <v>97</v>
      </c>
      <c r="P4" s="14" t="s">
        <v>98</v>
      </c>
      <c r="Q4" s="3" t="s">
        <v>99</v>
      </c>
      <c r="R4" s="453" t="s">
        <v>59</v>
      </c>
      <c r="S4" s="454"/>
      <c r="T4" s="14" t="s">
        <v>100</v>
      </c>
      <c r="U4" s="14" t="s">
        <v>101</v>
      </c>
    </row>
    <row r="5" spans="1:26" ht="17.399999999999999">
      <c r="A5" s="57">
        <f>MAX('5. Тимчасово відсутні'!5:5)+1</f>
        <v>77</v>
      </c>
      <c r="B5" s="57">
        <f>A5+1</f>
        <v>78</v>
      </c>
      <c r="C5" s="57">
        <f t="shared" ref="C5:Q5" si="0">B5+1</f>
        <v>79</v>
      </c>
      <c r="D5" s="57">
        <f t="shared" si="0"/>
        <v>80</v>
      </c>
      <c r="E5" s="57">
        <f t="shared" si="0"/>
        <v>81</v>
      </c>
      <c r="F5" s="458">
        <f>E5+1</f>
        <v>82</v>
      </c>
      <c r="G5" s="459"/>
      <c r="H5" s="57">
        <f>F5+1</f>
        <v>83</v>
      </c>
      <c r="I5" s="57">
        <f t="shared" si="0"/>
        <v>84</v>
      </c>
      <c r="J5" s="458">
        <f>I5+1</f>
        <v>85</v>
      </c>
      <c r="K5" s="459"/>
      <c r="L5" s="57">
        <f>J5+1</f>
        <v>86</v>
      </c>
      <c r="M5" s="57">
        <f t="shared" si="0"/>
        <v>87</v>
      </c>
      <c r="N5" s="57">
        <f t="shared" si="0"/>
        <v>88</v>
      </c>
      <c r="O5" s="57">
        <f t="shared" si="0"/>
        <v>89</v>
      </c>
      <c r="P5" s="57">
        <f t="shared" si="0"/>
        <v>90</v>
      </c>
      <c r="Q5" s="57">
        <f t="shared" si="0"/>
        <v>91</v>
      </c>
      <c r="R5" s="458">
        <f t="shared" ref="R5" si="1">Q5+1</f>
        <v>92</v>
      </c>
      <c r="S5" s="459"/>
      <c r="T5" s="57">
        <f>R5+1</f>
        <v>93</v>
      </c>
      <c r="U5" s="57">
        <f t="shared" ref="U5" si="2">T5+1</f>
        <v>94</v>
      </c>
    </row>
    <row r="6" spans="1:26" ht="72">
      <c r="A6" s="19" t="s">
        <v>76</v>
      </c>
      <c r="B6" s="19" t="s">
        <v>62</v>
      </c>
      <c r="C6" s="17" t="s">
        <v>20</v>
      </c>
      <c r="D6" s="19" t="s">
        <v>102</v>
      </c>
      <c r="E6" s="17" t="s">
        <v>64</v>
      </c>
      <c r="F6" s="17" t="s">
        <v>65</v>
      </c>
      <c r="G6" s="19" t="s">
        <v>51</v>
      </c>
      <c r="H6" s="30" t="s">
        <v>103</v>
      </c>
      <c r="I6" s="19" t="s">
        <v>66</v>
      </c>
      <c r="J6" s="19" t="s">
        <v>67</v>
      </c>
      <c r="K6" s="30">
        <v>44616</v>
      </c>
      <c r="L6" s="19" t="s">
        <v>104</v>
      </c>
      <c r="M6" s="19" t="s">
        <v>105</v>
      </c>
      <c r="N6" s="30">
        <v>44875</v>
      </c>
      <c r="O6" s="19" t="s">
        <v>106</v>
      </c>
      <c r="P6" s="19" t="s">
        <v>66</v>
      </c>
      <c r="Q6" s="30">
        <v>44876</v>
      </c>
      <c r="R6" s="16">
        <v>44896</v>
      </c>
      <c r="S6" s="16" t="s">
        <v>68</v>
      </c>
      <c r="T6" s="19" t="s">
        <v>107</v>
      </c>
      <c r="U6" s="30" t="s">
        <v>108</v>
      </c>
    </row>
    <row r="8" spans="1:26" ht="19.5" customHeight="1">
      <c r="B8" s="31" t="s">
        <v>26</v>
      </c>
      <c r="C8" s="20"/>
      <c r="G8" s="20"/>
      <c r="N8" s="20"/>
      <c r="O8" s="20"/>
      <c r="Q8" s="20"/>
      <c r="R8" s="20"/>
      <c r="S8" s="20"/>
    </row>
    <row r="9" spans="1:26" ht="18">
      <c r="B9" s="31" t="s">
        <v>27</v>
      </c>
      <c r="C9" s="485" t="s">
        <v>28</v>
      </c>
      <c r="D9" s="485"/>
      <c r="E9" s="485"/>
      <c r="F9" s="485"/>
      <c r="G9" s="485"/>
      <c r="H9" s="485"/>
      <c r="I9" s="21" t="s">
        <v>29</v>
      </c>
      <c r="J9" s="21"/>
      <c r="N9" s="34"/>
      <c r="Q9" s="34"/>
      <c r="R9" s="34"/>
      <c r="S9" s="34"/>
    </row>
  </sheetData>
  <mergeCells count="9">
    <mergeCell ref="A1:U1"/>
    <mergeCell ref="B3:U3"/>
    <mergeCell ref="C9:H9"/>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A10:A1048576 A6:A7 B9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8"/>
  <sheetViews>
    <sheetView zoomScale="50" zoomScaleNormal="50" workbookViewId="0">
      <selection activeCell="D24" sqref="D24"/>
    </sheetView>
  </sheetViews>
  <sheetFormatPr defaultColWidth="9.09765625" defaultRowHeight="15.6"/>
  <cols>
    <col min="1" max="1" width="30.3984375" style="53" customWidth="1"/>
    <col min="2" max="2" width="10" style="54" customWidth="1"/>
    <col min="3" max="3" width="11.69921875" style="54" customWidth="1"/>
    <col min="4" max="4" width="10.3984375" style="54" customWidth="1"/>
    <col min="5" max="5" width="18.69921875" style="54" hidden="1" customWidth="1"/>
    <col min="6" max="6" width="10" style="54" customWidth="1"/>
    <col min="7" max="7" width="11.8984375" style="54" customWidth="1"/>
    <col min="8" max="8" width="10.19921875" style="54" customWidth="1"/>
    <col min="9" max="9" width="1" style="54" hidden="1" customWidth="1"/>
    <col min="10" max="10" width="10" style="54" customWidth="1"/>
    <col min="11" max="11" width="12" style="54" customWidth="1"/>
    <col min="12" max="12" width="10.296875" style="54" customWidth="1"/>
    <col min="13" max="13" width="0.3984375" style="54" hidden="1" customWidth="1"/>
    <col min="14" max="14" width="18" style="54" customWidth="1"/>
    <col min="15" max="15" width="10.59765625" style="54" customWidth="1"/>
    <col min="16" max="16" width="11.296875" style="54" customWidth="1"/>
    <col min="17" max="17" width="10.19921875" style="54" customWidth="1"/>
    <col min="18" max="18" width="18.69921875" style="54" hidden="1" customWidth="1"/>
    <col min="19" max="19" width="10.296875" style="54" customWidth="1"/>
    <col min="20" max="20" width="11.296875" style="54" customWidth="1"/>
    <col min="21" max="21" width="10.296875" style="54" customWidth="1"/>
    <col min="22" max="22" width="18.69921875" style="54" hidden="1" customWidth="1"/>
    <col min="23" max="23" width="10.296875" style="54" customWidth="1"/>
    <col min="24" max="24" width="11.8984375" style="54" customWidth="1"/>
    <col min="25" max="25" width="10.296875" style="54" customWidth="1"/>
    <col min="26" max="26" width="18.59765625" style="54" hidden="1" customWidth="1"/>
    <col min="27" max="27" width="10.19921875" style="54" customWidth="1"/>
    <col min="28" max="28" width="11.09765625" style="54" customWidth="1"/>
    <col min="29" max="29" width="10.19921875" style="54" customWidth="1"/>
    <col min="30" max="30" width="18.59765625" style="54" hidden="1" customWidth="1"/>
    <col min="31" max="31" width="10.19921875" style="54" customWidth="1"/>
    <col min="32" max="32" width="11.296875" style="54" customWidth="1"/>
    <col min="33" max="33" width="10.5" style="54" customWidth="1"/>
    <col min="34" max="34" width="13.5" style="54" hidden="1" customWidth="1"/>
    <col min="35" max="36" width="18.59765625" style="54" hidden="1" customWidth="1"/>
    <col min="37" max="49" width="18.59765625" style="53" hidden="1" customWidth="1"/>
    <col min="50" max="50" width="9.765625E-2" style="53" hidden="1" customWidth="1"/>
    <col min="51" max="16384" width="9.09765625" style="53"/>
  </cols>
  <sheetData>
    <row r="1" spans="1:50" ht="92.4">
      <c r="A1" s="486">
        <v>9</v>
      </c>
      <c r="B1" s="486"/>
      <c r="C1" s="486"/>
      <c r="D1" s="486"/>
      <c r="E1" s="486"/>
      <c r="F1" s="486"/>
      <c r="G1" s="486"/>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6"/>
      <c r="AU1" s="486"/>
      <c r="AV1" s="486"/>
      <c r="AW1" s="486"/>
      <c r="AX1" s="486"/>
    </row>
    <row r="2" spans="1:50" ht="93" thickBot="1">
      <c r="A2" s="96"/>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6"/>
      <c r="AL2" s="96"/>
      <c r="AM2" s="96"/>
      <c r="AN2" s="96"/>
      <c r="AO2" s="96"/>
      <c r="AP2" s="96"/>
      <c r="AQ2" s="96"/>
      <c r="AR2" s="96"/>
      <c r="AS2" s="96"/>
      <c r="AT2" s="96"/>
      <c r="AU2" s="96"/>
      <c r="AV2" s="96"/>
      <c r="AW2" s="95" t="s">
        <v>3</v>
      </c>
      <c r="AX2" s="96"/>
    </row>
    <row r="3" spans="1:50" ht="18" thickBot="1">
      <c r="A3" s="90">
        <v>45778</v>
      </c>
      <c r="B3" s="487" t="s">
        <v>109</v>
      </c>
      <c r="C3" s="487"/>
      <c r="D3" s="487"/>
      <c r="E3" s="487"/>
      <c r="F3" s="487"/>
      <c r="G3" s="487"/>
      <c r="H3" s="487"/>
      <c r="I3" s="487"/>
      <c r="J3" s="487"/>
      <c r="K3" s="487"/>
      <c r="L3" s="487"/>
      <c r="M3" s="487"/>
      <c r="N3" s="487"/>
      <c r="O3" s="487"/>
      <c r="P3" s="487"/>
      <c r="Q3" s="487"/>
      <c r="R3" s="487"/>
      <c r="S3" s="487"/>
      <c r="T3" s="487"/>
      <c r="U3" s="487"/>
      <c r="V3" s="487"/>
      <c r="W3" s="487"/>
      <c r="X3" s="487"/>
      <c r="Y3" s="487"/>
      <c r="Z3" s="487"/>
      <c r="AA3" s="487"/>
      <c r="AB3" s="487"/>
      <c r="AC3" s="487"/>
      <c r="AD3" s="487"/>
      <c r="AE3" s="487"/>
      <c r="AF3" s="487"/>
      <c r="AG3" s="487"/>
      <c r="AH3" s="487"/>
      <c r="AI3" s="487"/>
      <c r="AJ3" s="487"/>
      <c r="AK3" s="487"/>
      <c r="AL3" s="487"/>
      <c r="AM3" s="487"/>
      <c r="AN3" s="487"/>
      <c r="AO3" s="487"/>
      <c r="AP3" s="487"/>
      <c r="AQ3" s="487"/>
      <c r="AR3" s="487"/>
      <c r="AS3" s="487"/>
      <c r="AT3" s="487"/>
      <c r="AU3" s="487"/>
      <c r="AV3" s="487"/>
      <c r="AW3" s="487"/>
      <c r="AX3" s="481"/>
    </row>
    <row r="4" spans="1:50" ht="18.75" customHeight="1">
      <c r="A4" s="498" t="s">
        <v>110</v>
      </c>
      <c r="B4" s="498" t="s">
        <v>111</v>
      </c>
      <c r="C4" s="504"/>
      <c r="D4" s="504"/>
      <c r="E4" s="505"/>
      <c r="F4" s="498" t="s">
        <v>112</v>
      </c>
      <c r="G4" s="504"/>
      <c r="H4" s="504"/>
      <c r="I4" s="505"/>
      <c r="J4" s="489" t="s">
        <v>113</v>
      </c>
      <c r="K4" s="490"/>
      <c r="L4" s="491"/>
      <c r="M4" s="491"/>
      <c r="N4" s="517" t="s">
        <v>114</v>
      </c>
      <c r="O4" s="511" t="s">
        <v>115</v>
      </c>
      <c r="P4" s="512"/>
      <c r="Q4" s="512"/>
      <c r="R4" s="513"/>
      <c r="S4" s="495" t="s">
        <v>116</v>
      </c>
      <c r="T4" s="496"/>
      <c r="U4" s="496"/>
      <c r="V4" s="496"/>
      <c r="W4" s="496"/>
      <c r="X4" s="496"/>
      <c r="Y4" s="496"/>
      <c r="Z4" s="496"/>
      <c r="AA4" s="496"/>
      <c r="AB4" s="496"/>
      <c r="AC4" s="496"/>
      <c r="AD4" s="496"/>
      <c r="AE4" s="496"/>
      <c r="AF4" s="496"/>
      <c r="AG4" s="496"/>
      <c r="AH4" s="496"/>
      <c r="AI4" s="496"/>
      <c r="AJ4" s="496"/>
      <c r="AK4" s="496"/>
      <c r="AL4" s="496"/>
      <c r="AM4" s="496"/>
      <c r="AN4" s="496"/>
      <c r="AO4" s="496"/>
      <c r="AP4" s="496"/>
      <c r="AQ4" s="496"/>
      <c r="AR4" s="496"/>
      <c r="AS4" s="496"/>
      <c r="AT4" s="496"/>
      <c r="AU4" s="496"/>
      <c r="AV4" s="496"/>
      <c r="AW4" s="496"/>
      <c r="AX4" s="497"/>
    </row>
    <row r="5" spans="1:50" ht="18.75" customHeight="1" thickBot="1">
      <c r="A5" s="499"/>
      <c r="B5" s="506"/>
      <c r="C5" s="507"/>
      <c r="D5" s="507"/>
      <c r="E5" s="508"/>
      <c r="F5" s="506"/>
      <c r="G5" s="507"/>
      <c r="H5" s="507"/>
      <c r="I5" s="508"/>
      <c r="J5" s="492"/>
      <c r="K5" s="493"/>
      <c r="L5" s="494"/>
      <c r="M5" s="494"/>
      <c r="N5" s="518"/>
      <c r="O5" s="514"/>
      <c r="P5" s="515"/>
      <c r="Q5" s="515"/>
      <c r="R5" s="516"/>
      <c r="S5" s="501" t="s">
        <v>87</v>
      </c>
      <c r="T5" s="502"/>
      <c r="U5" s="502"/>
      <c r="V5" s="461"/>
      <c r="W5" s="458" t="s">
        <v>85</v>
      </c>
      <c r="X5" s="470"/>
      <c r="Y5" s="470"/>
      <c r="Z5" s="459"/>
      <c r="AA5" s="458" t="s">
        <v>117</v>
      </c>
      <c r="AB5" s="470"/>
      <c r="AC5" s="470"/>
      <c r="AD5" s="459"/>
      <c r="AE5" s="458" t="s">
        <v>118</v>
      </c>
      <c r="AF5" s="470"/>
      <c r="AG5" s="470"/>
      <c r="AH5" s="459"/>
      <c r="AI5" s="458" t="s">
        <v>119</v>
      </c>
      <c r="AJ5" s="470"/>
      <c r="AK5" s="470"/>
      <c r="AL5" s="459"/>
      <c r="AM5" s="458" t="s">
        <v>120</v>
      </c>
      <c r="AN5" s="470"/>
      <c r="AO5" s="470"/>
      <c r="AP5" s="459"/>
      <c r="AQ5" s="458" t="s">
        <v>121</v>
      </c>
      <c r="AR5" s="470"/>
      <c r="AS5" s="470"/>
      <c r="AT5" s="459"/>
      <c r="AU5" s="457" t="s">
        <v>122</v>
      </c>
      <c r="AV5" s="457"/>
      <c r="AW5" s="458"/>
      <c r="AX5" s="500"/>
    </row>
    <row r="6" spans="1:50" ht="31.5" customHeight="1" thickBot="1">
      <c r="A6" s="499"/>
      <c r="B6" s="29" t="s">
        <v>123</v>
      </c>
      <c r="C6" s="29" t="s">
        <v>124</v>
      </c>
      <c r="D6" s="60" t="s">
        <v>125</v>
      </c>
      <c r="E6" s="29" t="s">
        <v>126</v>
      </c>
      <c r="F6" s="29" t="s">
        <v>123</v>
      </c>
      <c r="G6" s="29" t="s">
        <v>124</v>
      </c>
      <c r="H6" s="29" t="s">
        <v>125</v>
      </c>
      <c r="I6" s="29" t="s">
        <v>126</v>
      </c>
      <c r="J6" s="29" t="s">
        <v>123</v>
      </c>
      <c r="K6" s="347" t="s">
        <v>124</v>
      </c>
      <c r="L6" s="29" t="s">
        <v>125</v>
      </c>
      <c r="M6" s="29" t="s">
        <v>126</v>
      </c>
      <c r="N6" s="516"/>
      <c r="O6" s="29" t="s">
        <v>123</v>
      </c>
      <c r="P6" s="29" t="s">
        <v>124</v>
      </c>
      <c r="Q6" s="29" t="s">
        <v>125</v>
      </c>
      <c r="R6" s="29" t="s">
        <v>126</v>
      </c>
      <c r="S6" s="348" t="s">
        <v>123</v>
      </c>
      <c r="T6" s="349" t="s">
        <v>124</v>
      </c>
      <c r="U6" s="349" t="s">
        <v>125</v>
      </c>
      <c r="V6" s="349" t="s">
        <v>126</v>
      </c>
      <c r="W6" s="349" t="s">
        <v>123</v>
      </c>
      <c r="X6" s="349" t="s">
        <v>124</v>
      </c>
      <c r="Y6" s="349" t="s">
        <v>125</v>
      </c>
      <c r="Z6" s="349" t="s">
        <v>126</v>
      </c>
      <c r="AA6" s="349" t="s">
        <v>123</v>
      </c>
      <c r="AB6" s="349" t="s">
        <v>124</v>
      </c>
      <c r="AC6" s="349" t="s">
        <v>125</v>
      </c>
      <c r="AD6" s="349" t="s">
        <v>126</v>
      </c>
      <c r="AE6" s="349" t="s">
        <v>123</v>
      </c>
      <c r="AF6" s="349" t="s">
        <v>124</v>
      </c>
      <c r="AG6" s="349" t="s">
        <v>125</v>
      </c>
      <c r="AH6" s="349" t="s">
        <v>126</v>
      </c>
      <c r="AI6" s="349" t="s">
        <v>123</v>
      </c>
      <c r="AJ6" s="349" t="s">
        <v>124</v>
      </c>
      <c r="AK6" s="349" t="s">
        <v>125</v>
      </c>
      <c r="AL6" s="349" t="s">
        <v>126</v>
      </c>
      <c r="AM6" s="349" t="s">
        <v>123</v>
      </c>
      <c r="AN6" s="349" t="s">
        <v>124</v>
      </c>
      <c r="AO6" s="349" t="s">
        <v>125</v>
      </c>
      <c r="AP6" s="349" t="s">
        <v>126</v>
      </c>
      <c r="AQ6" s="349" t="s">
        <v>123</v>
      </c>
      <c r="AR6" s="349" t="s">
        <v>124</v>
      </c>
      <c r="AS6" s="349" t="s">
        <v>125</v>
      </c>
      <c r="AT6" s="349" t="s">
        <v>126</v>
      </c>
      <c r="AU6" s="349" t="s">
        <v>123</v>
      </c>
      <c r="AV6" s="349" t="s">
        <v>124</v>
      </c>
      <c r="AW6" s="349" t="s">
        <v>125</v>
      </c>
      <c r="AX6" s="58" t="s">
        <v>126</v>
      </c>
    </row>
    <row r="7" spans="1:50" ht="18" thickBot="1">
      <c r="A7" s="29">
        <f>MAX('[1]7. Безповоротні втрати'!5:5)+1</f>
        <v>95</v>
      </c>
      <c r="B7" s="474">
        <f>A7+1</f>
        <v>96</v>
      </c>
      <c r="C7" s="488"/>
      <c r="D7" s="509"/>
      <c r="E7" s="510"/>
      <c r="F7" s="474">
        <f>B7+1</f>
        <v>97</v>
      </c>
      <c r="G7" s="488"/>
      <c r="H7" s="488"/>
      <c r="I7" s="475"/>
      <c r="J7" s="474">
        <f>F7+1</f>
        <v>98</v>
      </c>
      <c r="K7" s="488"/>
      <c r="L7" s="488"/>
      <c r="M7" s="475"/>
      <c r="N7" s="29">
        <f>J7+1</f>
        <v>99</v>
      </c>
      <c r="O7" s="474">
        <f>N7+1</f>
        <v>100</v>
      </c>
      <c r="P7" s="488"/>
      <c r="Q7" s="488"/>
      <c r="R7" s="475"/>
      <c r="S7" s="474">
        <f>O7+1</f>
        <v>101</v>
      </c>
      <c r="T7" s="488"/>
      <c r="U7" s="488"/>
      <c r="V7" s="509"/>
      <c r="W7" s="503">
        <f t="shared" ref="W7" si="0">S7+1</f>
        <v>102</v>
      </c>
      <c r="X7" s="488"/>
      <c r="Y7" s="488"/>
      <c r="Z7" s="509"/>
      <c r="AA7" s="503">
        <f t="shared" ref="AA7" si="1">W7+1</f>
        <v>103</v>
      </c>
      <c r="AB7" s="488"/>
      <c r="AC7" s="488"/>
      <c r="AD7" s="509"/>
      <c r="AE7" s="503">
        <f t="shared" ref="AE7" si="2">AA7+1</f>
        <v>104</v>
      </c>
      <c r="AF7" s="488"/>
      <c r="AG7" s="488"/>
      <c r="AH7" s="509"/>
      <c r="AI7" s="503">
        <f t="shared" ref="AI7" si="3">AE7+1</f>
        <v>105</v>
      </c>
      <c r="AJ7" s="488"/>
      <c r="AK7" s="488"/>
      <c r="AL7" s="509"/>
      <c r="AM7" s="503">
        <f t="shared" ref="AM7" si="4">AI7+1</f>
        <v>106</v>
      </c>
      <c r="AN7" s="488"/>
      <c r="AO7" s="488"/>
      <c r="AP7" s="509"/>
      <c r="AQ7" s="503">
        <f t="shared" ref="AQ7" si="5">AM7+1</f>
        <v>107</v>
      </c>
      <c r="AR7" s="488"/>
      <c r="AS7" s="488"/>
      <c r="AT7" s="509"/>
      <c r="AU7" s="503">
        <f t="shared" ref="AU7" si="6">AQ7+1</f>
        <v>108</v>
      </c>
      <c r="AV7" s="488"/>
      <c r="AW7" s="488"/>
      <c r="AX7" s="475"/>
    </row>
    <row r="8" spans="1:50" ht="18" thickBot="1">
      <c r="A8" s="59" t="s">
        <v>127</v>
      </c>
      <c r="B8" s="60">
        <f t="shared" ref="B8:M8" si="7">SUM(B9:B13)</f>
        <v>45</v>
      </c>
      <c r="C8" s="61">
        <f t="shared" si="7"/>
        <v>67</v>
      </c>
      <c r="D8" s="61">
        <f t="shared" si="7"/>
        <v>1</v>
      </c>
      <c r="E8" s="61">
        <f t="shared" si="7"/>
        <v>0</v>
      </c>
      <c r="F8" s="60">
        <f t="shared" si="7"/>
        <v>29</v>
      </c>
      <c r="G8" s="61">
        <f t="shared" si="7"/>
        <v>57</v>
      </c>
      <c r="H8" s="61">
        <f t="shared" si="7"/>
        <v>1</v>
      </c>
      <c r="I8" s="61">
        <f t="shared" si="7"/>
        <v>0</v>
      </c>
      <c r="J8" s="60">
        <f t="shared" si="7"/>
        <v>23</v>
      </c>
      <c r="K8" s="61">
        <f t="shared" si="7"/>
        <v>46</v>
      </c>
      <c r="L8" s="61">
        <f t="shared" si="7"/>
        <v>1</v>
      </c>
      <c r="M8" s="350">
        <f t="shared" si="7"/>
        <v>0</v>
      </c>
      <c r="N8" s="29">
        <f>J8+K8+L8+M8</f>
        <v>70</v>
      </c>
      <c r="O8" s="60">
        <f t="shared" ref="O8:AX8" si="8">SUM(O9:O13)</f>
        <v>3</v>
      </c>
      <c r="P8" s="61">
        <f t="shared" si="8"/>
        <v>14</v>
      </c>
      <c r="Q8" s="61">
        <f t="shared" si="8"/>
        <v>0</v>
      </c>
      <c r="R8" s="61">
        <f t="shared" si="8"/>
        <v>0</v>
      </c>
      <c r="S8" s="62">
        <f t="shared" si="8"/>
        <v>3</v>
      </c>
      <c r="T8" s="63">
        <f t="shared" si="8"/>
        <v>4</v>
      </c>
      <c r="U8" s="63">
        <f t="shared" si="8"/>
        <v>0</v>
      </c>
      <c r="V8" s="63">
        <f t="shared" si="8"/>
        <v>0</v>
      </c>
      <c r="W8" s="63">
        <f t="shared" si="8"/>
        <v>1</v>
      </c>
      <c r="X8" s="63">
        <f t="shared" si="8"/>
        <v>1</v>
      </c>
      <c r="Y8" s="63">
        <f t="shared" si="8"/>
        <v>0</v>
      </c>
      <c r="Z8" s="63">
        <f t="shared" si="8"/>
        <v>0</v>
      </c>
      <c r="AA8" s="63">
        <f t="shared" si="8"/>
        <v>1</v>
      </c>
      <c r="AB8" s="63">
        <f t="shared" si="8"/>
        <v>11</v>
      </c>
      <c r="AC8" s="63">
        <f t="shared" si="8"/>
        <v>0</v>
      </c>
      <c r="AD8" s="63">
        <f t="shared" si="8"/>
        <v>0</v>
      </c>
      <c r="AE8" s="63">
        <f t="shared" si="8"/>
        <v>0</v>
      </c>
      <c r="AF8" s="63">
        <f t="shared" si="8"/>
        <v>0</v>
      </c>
      <c r="AG8" s="63">
        <f t="shared" si="8"/>
        <v>0</v>
      </c>
      <c r="AH8" s="63">
        <f t="shared" si="8"/>
        <v>0</v>
      </c>
      <c r="AI8" s="63">
        <f t="shared" si="8"/>
        <v>0</v>
      </c>
      <c r="AJ8" s="63">
        <f t="shared" si="8"/>
        <v>0</v>
      </c>
      <c r="AK8" s="63">
        <f t="shared" si="8"/>
        <v>0</v>
      </c>
      <c r="AL8" s="63">
        <f t="shared" si="8"/>
        <v>0</v>
      </c>
      <c r="AM8" s="63">
        <f t="shared" si="8"/>
        <v>0</v>
      </c>
      <c r="AN8" s="63">
        <f t="shared" si="8"/>
        <v>0</v>
      </c>
      <c r="AO8" s="63">
        <f t="shared" si="8"/>
        <v>0</v>
      </c>
      <c r="AP8" s="63">
        <f t="shared" si="8"/>
        <v>0</v>
      </c>
      <c r="AQ8" s="63">
        <f t="shared" si="8"/>
        <v>0</v>
      </c>
      <c r="AR8" s="63">
        <f t="shared" si="8"/>
        <v>0</v>
      </c>
      <c r="AS8" s="63">
        <f t="shared" si="8"/>
        <v>0</v>
      </c>
      <c r="AT8" s="63">
        <f t="shared" si="8"/>
        <v>0</v>
      </c>
      <c r="AU8" s="63">
        <f t="shared" si="8"/>
        <v>0</v>
      </c>
      <c r="AV8" s="63">
        <f t="shared" si="8"/>
        <v>0</v>
      </c>
      <c r="AW8" s="63">
        <f t="shared" si="8"/>
        <v>0</v>
      </c>
      <c r="AX8" s="63">
        <f t="shared" si="8"/>
        <v>0</v>
      </c>
    </row>
    <row r="9" spans="1:50" ht="18.600000000000001" thickBot="1">
      <c r="A9" s="68" t="s">
        <v>13</v>
      </c>
      <c r="B9" s="69">
        <v>5</v>
      </c>
      <c r="C9" s="70">
        <v>3</v>
      </c>
      <c r="D9" s="70">
        <v>1</v>
      </c>
      <c r="E9" s="71">
        <v>0</v>
      </c>
      <c r="F9" s="69">
        <v>5</v>
      </c>
      <c r="G9" s="70">
        <v>2</v>
      </c>
      <c r="H9" s="70">
        <v>1</v>
      </c>
      <c r="I9" s="71">
        <v>0</v>
      </c>
      <c r="J9" s="69">
        <v>5</v>
      </c>
      <c r="K9" s="70">
        <v>2</v>
      </c>
      <c r="L9" s="70">
        <v>1</v>
      </c>
      <c r="M9" s="71">
        <v>0</v>
      </c>
      <c r="N9" s="29">
        <f t="shared" ref="N9:N13" si="9">J9+K9+L9+M9</f>
        <v>8</v>
      </c>
      <c r="O9" s="69">
        <v>0</v>
      </c>
      <c r="P9" s="70">
        <v>0</v>
      </c>
      <c r="Q9" s="70">
        <v>0</v>
      </c>
      <c r="R9" s="71">
        <v>0</v>
      </c>
      <c r="S9" s="354">
        <v>0</v>
      </c>
      <c r="T9" s="70">
        <v>0</v>
      </c>
      <c r="U9" s="70">
        <v>0</v>
      </c>
      <c r="V9" s="81">
        <v>0</v>
      </c>
      <c r="W9" s="354">
        <v>0</v>
      </c>
      <c r="X9" s="70">
        <v>0</v>
      </c>
      <c r="Y9" s="70">
        <v>0</v>
      </c>
      <c r="Z9" s="81">
        <v>0</v>
      </c>
      <c r="AA9" s="354">
        <v>0</v>
      </c>
      <c r="AB9" s="70">
        <v>0</v>
      </c>
      <c r="AC9" s="70">
        <v>0</v>
      </c>
      <c r="AD9" s="81">
        <v>0</v>
      </c>
      <c r="AE9" s="72"/>
      <c r="AF9" s="72"/>
      <c r="AG9" s="72"/>
      <c r="AH9" s="72"/>
      <c r="AI9" s="72"/>
      <c r="AJ9" s="72"/>
      <c r="AK9" s="73"/>
      <c r="AL9" s="73"/>
      <c r="AM9" s="72"/>
      <c r="AN9" s="72"/>
      <c r="AO9" s="73"/>
      <c r="AP9" s="73"/>
      <c r="AQ9" s="72"/>
      <c r="AR9" s="72"/>
      <c r="AS9" s="73"/>
      <c r="AT9" s="73"/>
      <c r="AU9" s="72"/>
      <c r="AV9" s="72"/>
      <c r="AW9" s="80"/>
      <c r="AX9" s="74"/>
    </row>
    <row r="10" spans="1:50" ht="18.600000000000001" thickBot="1">
      <c r="A10" s="68" t="s">
        <v>395</v>
      </c>
      <c r="B10" s="69">
        <v>11</v>
      </c>
      <c r="C10" s="70">
        <v>17</v>
      </c>
      <c r="D10" s="70">
        <v>0</v>
      </c>
      <c r="E10" s="71">
        <v>0</v>
      </c>
      <c r="F10" s="69">
        <v>6</v>
      </c>
      <c r="G10" s="70">
        <v>15</v>
      </c>
      <c r="H10" s="70">
        <v>0</v>
      </c>
      <c r="I10" s="71">
        <v>0</v>
      </c>
      <c r="J10" s="69">
        <v>4</v>
      </c>
      <c r="K10" s="70">
        <v>13</v>
      </c>
      <c r="L10" s="70">
        <v>0</v>
      </c>
      <c r="M10" s="71">
        <v>0</v>
      </c>
      <c r="N10" s="29">
        <f t="shared" si="9"/>
        <v>17</v>
      </c>
      <c r="O10" s="69">
        <v>1</v>
      </c>
      <c r="P10" s="70">
        <v>3</v>
      </c>
      <c r="Q10" s="70">
        <v>0</v>
      </c>
      <c r="R10" s="71">
        <v>0</v>
      </c>
      <c r="S10" s="354">
        <v>1</v>
      </c>
      <c r="T10" s="70">
        <v>0</v>
      </c>
      <c r="U10" s="70">
        <v>0</v>
      </c>
      <c r="V10" s="70">
        <v>0</v>
      </c>
      <c r="W10" s="354">
        <v>0</v>
      </c>
      <c r="X10" s="70">
        <v>1</v>
      </c>
      <c r="Y10" s="70">
        <v>0</v>
      </c>
      <c r="Z10" s="81">
        <v>0</v>
      </c>
      <c r="AA10" s="354">
        <v>0</v>
      </c>
      <c r="AB10" s="70">
        <v>3</v>
      </c>
      <c r="AC10" s="70">
        <v>0</v>
      </c>
      <c r="AD10" s="81">
        <v>0</v>
      </c>
      <c r="AE10" s="72"/>
      <c r="AF10" s="72"/>
      <c r="AG10" s="72"/>
      <c r="AH10" s="72"/>
      <c r="AI10" s="72"/>
      <c r="AJ10" s="72"/>
      <c r="AK10" s="73"/>
      <c r="AL10" s="73"/>
      <c r="AM10" s="72"/>
      <c r="AN10" s="72"/>
      <c r="AO10" s="73"/>
      <c r="AP10" s="73"/>
      <c r="AQ10" s="72"/>
      <c r="AR10" s="72"/>
      <c r="AS10" s="73"/>
      <c r="AT10" s="73"/>
      <c r="AU10" s="72"/>
      <c r="AV10" s="72"/>
      <c r="AW10" s="72"/>
      <c r="AX10" s="74"/>
    </row>
    <row r="11" spans="1:50" ht="18.600000000000001" thickBot="1">
      <c r="A11" s="68" t="s">
        <v>396</v>
      </c>
      <c r="B11" s="69">
        <v>11</v>
      </c>
      <c r="C11" s="70">
        <v>17</v>
      </c>
      <c r="D11" s="70">
        <v>0</v>
      </c>
      <c r="E11" s="71">
        <v>0</v>
      </c>
      <c r="F11" s="69">
        <v>5</v>
      </c>
      <c r="G11" s="70">
        <v>15</v>
      </c>
      <c r="H11" s="70">
        <v>0</v>
      </c>
      <c r="I11" s="71">
        <v>0</v>
      </c>
      <c r="J11" s="69">
        <v>5</v>
      </c>
      <c r="K11" s="70">
        <v>11</v>
      </c>
      <c r="L11" s="70">
        <v>0</v>
      </c>
      <c r="M11" s="71">
        <v>0</v>
      </c>
      <c r="N11" s="29">
        <f t="shared" si="9"/>
        <v>16</v>
      </c>
      <c r="O11" s="69">
        <v>0</v>
      </c>
      <c r="P11" s="70">
        <v>4</v>
      </c>
      <c r="Q11" s="70">
        <v>0</v>
      </c>
      <c r="R11" s="71">
        <v>0</v>
      </c>
      <c r="S11" s="354">
        <v>0</v>
      </c>
      <c r="T11" s="70">
        <v>1</v>
      </c>
      <c r="U11" s="70">
        <v>0</v>
      </c>
      <c r="V11" s="70">
        <v>0</v>
      </c>
      <c r="W11" s="354">
        <v>0</v>
      </c>
      <c r="X11" s="70">
        <v>0</v>
      </c>
      <c r="Y11" s="70">
        <v>0</v>
      </c>
      <c r="Z11" s="81">
        <v>0</v>
      </c>
      <c r="AA11" s="354">
        <v>0</v>
      </c>
      <c r="AB11" s="70">
        <v>3</v>
      </c>
      <c r="AC11" s="70">
        <v>0</v>
      </c>
      <c r="AD11" s="81">
        <v>0</v>
      </c>
      <c r="AE11" s="72"/>
      <c r="AF11" s="72"/>
      <c r="AG11" s="72"/>
      <c r="AH11" s="72"/>
      <c r="AI11" s="72"/>
      <c r="AJ11" s="72"/>
      <c r="AK11" s="73"/>
      <c r="AL11" s="73"/>
      <c r="AM11" s="72"/>
      <c r="AN11" s="72"/>
      <c r="AO11" s="73"/>
      <c r="AP11" s="73"/>
      <c r="AQ11" s="72"/>
      <c r="AR11" s="72"/>
      <c r="AS11" s="73"/>
      <c r="AT11" s="73"/>
      <c r="AU11" s="72"/>
      <c r="AV11" s="72"/>
      <c r="AW11" s="72"/>
      <c r="AX11" s="74"/>
    </row>
    <row r="12" spans="1:50" ht="18.600000000000001" thickBot="1">
      <c r="A12" s="68" t="s">
        <v>397</v>
      </c>
      <c r="B12" s="64">
        <v>11</v>
      </c>
      <c r="C12" s="65">
        <v>17</v>
      </c>
      <c r="D12" s="65">
        <v>0</v>
      </c>
      <c r="E12" s="66">
        <v>0</v>
      </c>
      <c r="F12" s="64">
        <v>6</v>
      </c>
      <c r="G12" s="65">
        <v>14</v>
      </c>
      <c r="H12" s="65">
        <v>0</v>
      </c>
      <c r="I12" s="66">
        <v>0</v>
      </c>
      <c r="J12" s="64">
        <v>4</v>
      </c>
      <c r="K12" s="65">
        <v>9</v>
      </c>
      <c r="L12" s="65">
        <v>0</v>
      </c>
      <c r="M12" s="66">
        <v>0</v>
      </c>
      <c r="N12" s="29">
        <f t="shared" si="9"/>
        <v>13</v>
      </c>
      <c r="O12" s="64">
        <v>2</v>
      </c>
      <c r="P12" s="65">
        <v>5</v>
      </c>
      <c r="Q12" s="65">
        <v>0</v>
      </c>
      <c r="R12" s="66">
        <v>0</v>
      </c>
      <c r="S12" s="65">
        <v>0</v>
      </c>
      <c r="T12" s="65">
        <v>3</v>
      </c>
      <c r="U12" s="65">
        <v>0</v>
      </c>
      <c r="V12" s="70">
        <v>0</v>
      </c>
      <c r="W12" s="354">
        <v>1</v>
      </c>
      <c r="X12" s="70">
        <v>0</v>
      </c>
      <c r="Y12" s="70">
        <v>0</v>
      </c>
      <c r="Z12" s="81">
        <v>0</v>
      </c>
      <c r="AA12" s="354">
        <v>1</v>
      </c>
      <c r="AB12" s="70">
        <v>2</v>
      </c>
      <c r="AC12" s="70">
        <v>0</v>
      </c>
      <c r="AD12" s="81">
        <v>0</v>
      </c>
      <c r="AE12" s="72"/>
      <c r="AF12" s="72"/>
      <c r="AG12" s="72"/>
      <c r="AH12" s="72"/>
      <c r="AI12" s="72"/>
      <c r="AJ12" s="72"/>
      <c r="AK12" s="73"/>
      <c r="AL12" s="73"/>
      <c r="AM12" s="72"/>
      <c r="AN12" s="72"/>
      <c r="AO12" s="73"/>
      <c r="AP12" s="73"/>
      <c r="AQ12" s="72"/>
      <c r="AR12" s="72"/>
      <c r="AS12" s="73"/>
      <c r="AT12" s="73"/>
      <c r="AU12" s="72"/>
      <c r="AV12" s="72"/>
      <c r="AW12" s="72"/>
      <c r="AX12" s="67"/>
    </row>
    <row r="13" spans="1:50" ht="18.600000000000001" thickBot="1">
      <c r="A13" s="68" t="s">
        <v>398</v>
      </c>
      <c r="B13" s="69">
        <v>7</v>
      </c>
      <c r="C13" s="70">
        <v>13</v>
      </c>
      <c r="D13" s="70">
        <v>0</v>
      </c>
      <c r="E13" s="71">
        <v>0</v>
      </c>
      <c r="F13" s="69">
        <v>7</v>
      </c>
      <c r="G13" s="70">
        <v>11</v>
      </c>
      <c r="H13" s="70">
        <v>0</v>
      </c>
      <c r="I13" s="71">
        <v>0</v>
      </c>
      <c r="J13" s="69">
        <v>5</v>
      </c>
      <c r="K13" s="70">
        <v>11</v>
      </c>
      <c r="L13" s="70">
        <v>0</v>
      </c>
      <c r="M13" s="71">
        <v>0</v>
      </c>
      <c r="N13" s="29">
        <f t="shared" si="9"/>
        <v>16</v>
      </c>
      <c r="O13" s="69">
        <v>0</v>
      </c>
      <c r="P13" s="70">
        <v>2</v>
      </c>
      <c r="Q13" s="70">
        <v>0</v>
      </c>
      <c r="R13" s="71">
        <v>0</v>
      </c>
      <c r="S13" s="354">
        <v>2</v>
      </c>
      <c r="T13" s="70">
        <v>0</v>
      </c>
      <c r="U13" s="70">
        <v>0</v>
      </c>
      <c r="V13" s="70">
        <v>0</v>
      </c>
      <c r="W13" s="354">
        <v>0</v>
      </c>
      <c r="X13" s="70">
        <v>0</v>
      </c>
      <c r="Y13" s="70">
        <v>0</v>
      </c>
      <c r="Z13" s="81">
        <v>0</v>
      </c>
      <c r="AA13" s="354">
        <v>0</v>
      </c>
      <c r="AB13" s="70">
        <v>3</v>
      </c>
      <c r="AC13" s="70">
        <v>0</v>
      </c>
      <c r="AD13" s="81">
        <v>0</v>
      </c>
      <c r="AE13" s="72"/>
      <c r="AF13" s="72"/>
      <c r="AG13" s="72"/>
      <c r="AH13" s="72"/>
      <c r="AI13" s="72"/>
      <c r="AJ13" s="72"/>
      <c r="AK13" s="73"/>
      <c r="AL13" s="73"/>
      <c r="AM13" s="72"/>
      <c r="AN13" s="72"/>
      <c r="AO13" s="73"/>
      <c r="AP13" s="73"/>
      <c r="AQ13" s="72"/>
      <c r="AR13" s="72"/>
      <c r="AS13" s="73"/>
      <c r="AT13" s="73"/>
      <c r="AU13" s="72"/>
      <c r="AV13" s="72"/>
      <c r="AW13" s="72"/>
      <c r="AX13" s="74"/>
    </row>
    <row r="15" spans="1:50" ht="18">
      <c r="A15" s="31"/>
      <c r="B15" s="20"/>
      <c r="C15" s="13"/>
      <c r="D15" s="13"/>
      <c r="E15" s="13"/>
      <c r="F15" s="20"/>
      <c r="G15" s="13"/>
      <c r="H15" s="13"/>
      <c r="I15" s="13"/>
    </row>
    <row r="16" spans="1:50" ht="18">
      <c r="A16" s="86" t="s">
        <v>1356</v>
      </c>
      <c r="B16" s="86"/>
      <c r="C16" s="301"/>
      <c r="D16" s="86"/>
      <c r="E16" s="86"/>
      <c r="F16" s="301"/>
      <c r="G16" s="13"/>
    </row>
    <row r="17" spans="1:7" ht="18">
      <c r="A17" s="86" t="s">
        <v>75</v>
      </c>
      <c r="B17" s="86"/>
      <c r="C17" s="301" t="s">
        <v>1357</v>
      </c>
      <c r="D17" s="86"/>
      <c r="E17" s="86"/>
      <c r="F17" s="48"/>
      <c r="G17" s="13"/>
    </row>
    <row r="18" spans="1:7" ht="18">
      <c r="A18" s="302">
        <v>45839</v>
      </c>
      <c r="B18" s="343"/>
      <c r="C18" s="86"/>
      <c r="D18" s="86"/>
      <c r="E18" s="86"/>
      <c r="F18" s="48"/>
      <c r="G18" s="13"/>
    </row>
  </sheetData>
  <mergeCells count="29">
    <mergeCell ref="W7:Z7"/>
    <mergeCell ref="S7:V7"/>
    <mergeCell ref="AM7:AP7"/>
    <mergeCell ref="AQ7:AT7"/>
    <mergeCell ref="AI7:AL7"/>
    <mergeCell ref="AE7:AH7"/>
    <mergeCell ref="AA7:AD7"/>
    <mergeCell ref="F4:I5"/>
    <mergeCell ref="F7:I7"/>
    <mergeCell ref="B7:E7"/>
    <mergeCell ref="O4:R5"/>
    <mergeCell ref="O7:R7"/>
    <mergeCell ref="N4:N6"/>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s>
  <pageMargins left="0.70866141732283472" right="0.70866141732283472" top="0.74803149606299213" bottom="0.74803149606299213" header="0.31496062992125984" footer="0.31496062992125984"/>
  <pageSetup paperSize="9" scale="3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156"/>
  <sheetViews>
    <sheetView topLeftCell="A124" zoomScale="70" zoomScaleNormal="70" workbookViewId="0">
      <selection activeCell="K117" sqref="K117"/>
    </sheetView>
  </sheetViews>
  <sheetFormatPr defaultColWidth="8.796875" defaultRowHeight="13.8"/>
  <cols>
    <col min="1" max="1" width="22.296875" style="20" bestFit="1" customWidth="1"/>
    <col min="2" max="2" width="41" style="79" bestFit="1" customWidth="1"/>
    <col min="3" max="3" width="22.09765625" style="79" bestFit="1" customWidth="1"/>
    <col min="4" max="4" width="12.796875" style="79" customWidth="1"/>
    <col min="5" max="5" width="9.296875" style="79" bestFit="1" customWidth="1"/>
    <col min="6" max="6" width="12.796875" style="79" customWidth="1"/>
    <col min="7" max="8" width="21.796875" style="56" customWidth="1"/>
    <col min="9" max="16384" width="8.796875" style="20"/>
  </cols>
  <sheetData>
    <row r="1" spans="1:14" s="13" customFormat="1" ht="18">
      <c r="A1" s="520">
        <v>10</v>
      </c>
      <c r="B1" s="520"/>
      <c r="C1" s="520"/>
      <c r="D1" s="520"/>
      <c r="E1" s="520"/>
      <c r="F1" s="520"/>
      <c r="G1" s="520"/>
      <c r="H1" s="520"/>
      <c r="I1" s="86"/>
      <c r="J1" s="86"/>
      <c r="K1" s="86"/>
      <c r="L1" s="86"/>
      <c r="M1" s="86"/>
      <c r="N1" s="86"/>
    </row>
    <row r="2" spans="1:14" s="13" customFormat="1" ht="18">
      <c r="G2" s="521" t="s">
        <v>3</v>
      </c>
      <c r="H2" s="521"/>
      <c r="L2" s="87"/>
    </row>
    <row r="3" spans="1:14" ht="18.75" customHeight="1">
      <c r="A3" s="88">
        <v>45778</v>
      </c>
      <c r="B3" s="519" t="s">
        <v>128</v>
      </c>
      <c r="C3" s="519"/>
      <c r="D3" s="519"/>
      <c r="E3" s="519"/>
      <c r="F3" s="519"/>
      <c r="G3" s="519"/>
      <c r="H3" s="519"/>
    </row>
    <row r="4" spans="1:14" ht="34.799999999999997">
      <c r="A4" s="14" t="s">
        <v>6</v>
      </c>
      <c r="B4" s="14" t="s">
        <v>129</v>
      </c>
      <c r="C4" s="14" t="s">
        <v>8</v>
      </c>
      <c r="D4" s="14" t="s">
        <v>9</v>
      </c>
      <c r="E4" s="14" t="s">
        <v>10</v>
      </c>
      <c r="F4" s="14" t="s">
        <v>130</v>
      </c>
      <c r="G4" s="75" t="s">
        <v>131</v>
      </c>
      <c r="H4" s="75" t="s">
        <v>132</v>
      </c>
    </row>
    <row r="5" spans="1:14" ht="17.399999999999999">
      <c r="A5" s="57">
        <f>MAX('8. Статистичний облік'!7:7)+1</f>
        <v>109</v>
      </c>
      <c r="B5" s="57">
        <f>A5+1</f>
        <v>110</v>
      </c>
      <c r="C5" s="57">
        <f t="shared" ref="C5:E5" si="0">B5+1</f>
        <v>111</v>
      </c>
      <c r="D5" s="57">
        <f t="shared" si="0"/>
        <v>112</v>
      </c>
      <c r="E5" s="57">
        <f t="shared" si="0"/>
        <v>113</v>
      </c>
      <c r="F5" s="57">
        <f t="shared" ref="F5" si="1">E5+1</f>
        <v>114</v>
      </c>
      <c r="G5" s="57">
        <f t="shared" ref="G5" si="2">F5+1</f>
        <v>115</v>
      </c>
      <c r="H5" s="57">
        <f t="shared" ref="H5" si="3">G5+1</f>
        <v>116</v>
      </c>
    </row>
    <row r="6" spans="1:14" ht="18">
      <c r="A6" s="183"/>
      <c r="B6" s="184" t="s">
        <v>14</v>
      </c>
      <c r="C6" s="133" t="s">
        <v>75</v>
      </c>
      <c r="D6" s="159" t="s">
        <v>218</v>
      </c>
      <c r="E6" s="159" t="s">
        <v>223</v>
      </c>
      <c r="F6" s="183"/>
      <c r="G6" s="183"/>
      <c r="H6" s="183"/>
    </row>
    <row r="7" spans="1:14" ht="18">
      <c r="A7" s="183"/>
      <c r="B7" s="184" t="s">
        <v>16</v>
      </c>
      <c r="C7" s="133" t="s">
        <v>76</v>
      </c>
      <c r="D7" s="159" t="s">
        <v>218</v>
      </c>
      <c r="E7" s="159" t="s">
        <v>224</v>
      </c>
      <c r="F7" s="183"/>
      <c r="G7" s="183"/>
      <c r="H7" s="183"/>
    </row>
    <row r="8" spans="1:14" ht="36">
      <c r="A8" s="183"/>
      <c r="B8" s="184" t="s">
        <v>212</v>
      </c>
      <c r="C8" s="133" t="s">
        <v>76</v>
      </c>
      <c r="D8" s="159" t="s">
        <v>219</v>
      </c>
      <c r="E8" s="142">
        <v>24</v>
      </c>
      <c r="F8" s="183"/>
      <c r="G8" s="183"/>
      <c r="H8" s="183"/>
    </row>
    <row r="9" spans="1:14" ht="18">
      <c r="A9" s="183"/>
      <c r="B9" s="193" t="s">
        <v>159</v>
      </c>
      <c r="C9" s="135" t="s">
        <v>216</v>
      </c>
      <c r="D9" s="160" t="s">
        <v>220</v>
      </c>
      <c r="E9" s="160" t="s">
        <v>225</v>
      </c>
      <c r="F9" s="183"/>
      <c r="G9" s="183"/>
      <c r="H9" s="183"/>
    </row>
    <row r="10" spans="1:14" ht="36">
      <c r="A10" s="183"/>
      <c r="B10" s="193" t="s">
        <v>213</v>
      </c>
      <c r="C10" s="135" t="s">
        <v>77</v>
      </c>
      <c r="D10" s="160" t="s">
        <v>221</v>
      </c>
      <c r="E10" s="160" t="s">
        <v>226</v>
      </c>
      <c r="F10" s="183"/>
      <c r="G10" s="183"/>
      <c r="H10" s="183"/>
    </row>
    <row r="11" spans="1:14" ht="18">
      <c r="A11" s="183"/>
      <c r="B11" s="193" t="s">
        <v>214</v>
      </c>
      <c r="C11" s="135" t="s">
        <v>217</v>
      </c>
      <c r="D11" s="160" t="s">
        <v>222</v>
      </c>
      <c r="E11" s="160" t="s">
        <v>227</v>
      </c>
      <c r="F11" s="183"/>
      <c r="G11" s="183"/>
      <c r="H11" s="183"/>
    </row>
    <row r="12" spans="1:14" ht="36">
      <c r="A12" s="183"/>
      <c r="B12" s="194" t="s">
        <v>21</v>
      </c>
      <c r="C12" s="134" t="s">
        <v>76</v>
      </c>
      <c r="D12" s="159" t="s">
        <v>218</v>
      </c>
      <c r="E12" s="159" t="s">
        <v>224</v>
      </c>
      <c r="F12" s="183"/>
      <c r="G12" s="183"/>
      <c r="H12" s="183"/>
    </row>
    <row r="13" spans="1:14" ht="18">
      <c r="A13" s="383"/>
      <c r="B13" s="194" t="s">
        <v>1519</v>
      </c>
      <c r="C13" s="134" t="s">
        <v>215</v>
      </c>
      <c r="D13" s="159" t="s">
        <v>1520</v>
      </c>
      <c r="E13" s="159">
        <v>4</v>
      </c>
      <c r="F13" s="383"/>
      <c r="G13" s="383"/>
      <c r="H13" s="383"/>
    </row>
    <row r="14" spans="1:14" ht="18">
      <c r="A14" s="183"/>
      <c r="B14" s="134" t="s">
        <v>230</v>
      </c>
      <c r="C14" s="134" t="s">
        <v>89</v>
      </c>
      <c r="D14" s="159" t="s">
        <v>231</v>
      </c>
      <c r="E14" s="159" t="s">
        <v>232</v>
      </c>
      <c r="F14" s="183"/>
      <c r="G14" s="183"/>
      <c r="H14" s="183"/>
    </row>
    <row r="15" spans="1:14" ht="18">
      <c r="A15" s="77"/>
      <c r="B15" s="524" t="s">
        <v>239</v>
      </c>
      <c r="C15" s="525"/>
      <c r="D15" s="525"/>
      <c r="E15" s="526"/>
      <c r="F15" s="77"/>
      <c r="G15" s="77"/>
      <c r="H15" s="77"/>
    </row>
    <row r="16" spans="1:14" ht="18">
      <c r="A16" s="36"/>
      <c r="B16" s="184" t="s">
        <v>634</v>
      </c>
      <c r="C16" s="133" t="s">
        <v>76</v>
      </c>
      <c r="D16" s="159" t="s">
        <v>218</v>
      </c>
      <c r="E16" s="159" t="s">
        <v>259</v>
      </c>
      <c r="F16" s="15"/>
      <c r="G16" s="16"/>
      <c r="H16" s="16"/>
    </row>
    <row r="17" spans="1:11" ht="36">
      <c r="A17" s="36"/>
      <c r="B17" s="184" t="s">
        <v>241</v>
      </c>
      <c r="C17" s="133" t="s">
        <v>84</v>
      </c>
      <c r="D17" s="159" t="s">
        <v>219</v>
      </c>
      <c r="E17" s="159" t="s">
        <v>260</v>
      </c>
      <c r="F17" s="15"/>
      <c r="G17" s="16"/>
      <c r="H17" s="16"/>
    </row>
    <row r="18" spans="1:11" ht="18">
      <c r="A18" s="36"/>
      <c r="B18" s="184" t="s">
        <v>242</v>
      </c>
      <c r="C18" s="133" t="s">
        <v>229</v>
      </c>
      <c r="D18" s="159" t="s">
        <v>253</v>
      </c>
      <c r="E18" s="159" t="s">
        <v>261</v>
      </c>
      <c r="F18" s="15"/>
      <c r="G18" s="16"/>
      <c r="H18" s="16"/>
    </row>
    <row r="19" spans="1:11" ht="18">
      <c r="A19" s="36"/>
      <c r="B19" s="184" t="s">
        <v>243</v>
      </c>
      <c r="C19" s="133" t="s">
        <v>217</v>
      </c>
      <c r="D19" s="159" t="s">
        <v>254</v>
      </c>
      <c r="E19" s="159" t="s">
        <v>262</v>
      </c>
      <c r="F19" s="15"/>
      <c r="G19" s="16"/>
      <c r="H19" s="16"/>
    </row>
    <row r="20" spans="1:11" ht="18">
      <c r="A20" s="36"/>
      <c r="B20" s="184" t="s">
        <v>244</v>
      </c>
      <c r="C20" s="133" t="s">
        <v>77</v>
      </c>
      <c r="D20" s="159" t="s">
        <v>255</v>
      </c>
      <c r="E20" s="159" t="s">
        <v>263</v>
      </c>
      <c r="F20" s="15"/>
      <c r="G20" s="16"/>
      <c r="H20" s="16"/>
    </row>
    <row r="21" spans="1:11" ht="18">
      <c r="A21" s="36"/>
      <c r="B21" s="184" t="s">
        <v>248</v>
      </c>
      <c r="C21" s="133" t="s">
        <v>217</v>
      </c>
      <c r="D21" s="159" t="s">
        <v>257</v>
      </c>
      <c r="E21" s="159" t="s">
        <v>265</v>
      </c>
      <c r="F21" s="15"/>
      <c r="G21" s="16"/>
      <c r="H21" s="16"/>
      <c r="K21" s="421"/>
    </row>
    <row r="22" spans="1:11" ht="18">
      <c r="A22" s="36"/>
      <c r="B22" s="184" t="s">
        <v>248</v>
      </c>
      <c r="C22" s="133" t="s">
        <v>217</v>
      </c>
      <c r="D22" s="159" t="s">
        <v>257</v>
      </c>
      <c r="E22" s="159" t="s">
        <v>1521</v>
      </c>
      <c r="F22" s="15"/>
      <c r="G22" s="16"/>
      <c r="H22" s="16"/>
      <c r="K22" s="421"/>
    </row>
    <row r="23" spans="1:11" ht="18">
      <c r="A23" s="36"/>
      <c r="B23" s="184" t="s">
        <v>248</v>
      </c>
      <c r="C23" s="133" t="s">
        <v>217</v>
      </c>
      <c r="D23" s="159" t="s">
        <v>257</v>
      </c>
      <c r="E23" s="159" t="s">
        <v>1522</v>
      </c>
      <c r="F23" s="15"/>
      <c r="G23" s="16"/>
      <c r="H23" s="16"/>
      <c r="K23" s="421"/>
    </row>
    <row r="24" spans="1:11" ht="18">
      <c r="A24" s="36"/>
      <c r="B24" s="184" t="s">
        <v>248</v>
      </c>
      <c r="C24" s="133" t="s">
        <v>217</v>
      </c>
      <c r="D24" s="159" t="s">
        <v>257</v>
      </c>
      <c r="E24" s="159" t="s">
        <v>1523</v>
      </c>
      <c r="F24" s="15"/>
      <c r="G24" s="16"/>
      <c r="H24" s="16"/>
      <c r="K24" s="421"/>
    </row>
    <row r="25" spans="1:11" ht="18">
      <c r="A25" s="36"/>
      <c r="B25" s="184" t="s">
        <v>248</v>
      </c>
      <c r="C25" s="133" t="s">
        <v>217</v>
      </c>
      <c r="D25" s="159" t="s">
        <v>257</v>
      </c>
      <c r="E25" s="159" t="s">
        <v>1524</v>
      </c>
      <c r="F25" s="15"/>
      <c r="G25" s="16"/>
      <c r="H25" s="16"/>
      <c r="K25" s="421"/>
    </row>
    <row r="26" spans="1:11" ht="18">
      <c r="A26" s="36"/>
      <c r="B26" s="184" t="s">
        <v>248</v>
      </c>
      <c r="C26" s="133" t="s">
        <v>217</v>
      </c>
      <c r="D26" s="159" t="s">
        <v>257</v>
      </c>
      <c r="E26" s="159" t="s">
        <v>1525</v>
      </c>
      <c r="F26" s="15"/>
      <c r="G26" s="16"/>
      <c r="H26" s="16"/>
      <c r="K26" s="421"/>
    </row>
    <row r="27" spans="1:11" ht="18">
      <c r="A27" s="36"/>
      <c r="B27" s="184" t="s">
        <v>248</v>
      </c>
      <c r="C27" s="133" t="s">
        <v>217</v>
      </c>
      <c r="D27" s="159" t="s">
        <v>257</v>
      </c>
      <c r="E27" s="159" t="s">
        <v>1526</v>
      </c>
      <c r="F27" s="15"/>
      <c r="G27" s="16"/>
      <c r="H27" s="16"/>
      <c r="K27" s="421"/>
    </row>
    <row r="28" spans="1:11" ht="18">
      <c r="A28" s="36"/>
      <c r="B28" s="184" t="s">
        <v>248</v>
      </c>
      <c r="C28" s="133" t="s">
        <v>217</v>
      </c>
      <c r="D28" s="159" t="s">
        <v>257</v>
      </c>
      <c r="E28" s="159" t="s">
        <v>1527</v>
      </c>
      <c r="F28" s="15"/>
      <c r="G28" s="16"/>
      <c r="H28" s="16"/>
      <c r="K28" s="421"/>
    </row>
    <row r="29" spans="1:11" ht="18">
      <c r="A29" s="36"/>
      <c r="B29" s="184" t="s">
        <v>248</v>
      </c>
      <c r="C29" s="133" t="s">
        <v>217</v>
      </c>
      <c r="D29" s="159" t="s">
        <v>257</v>
      </c>
      <c r="E29" s="159" t="s">
        <v>1528</v>
      </c>
      <c r="F29" s="15"/>
      <c r="G29" s="16"/>
      <c r="H29" s="16"/>
      <c r="K29" s="421"/>
    </row>
    <row r="30" spans="1:11" ht="18">
      <c r="A30" s="36"/>
      <c r="B30" s="189" t="s">
        <v>245</v>
      </c>
      <c r="C30" s="159" t="s">
        <v>256</v>
      </c>
      <c r="D30" s="159" t="s">
        <v>256</v>
      </c>
      <c r="E30" s="159" t="s">
        <v>256</v>
      </c>
      <c r="F30" s="15"/>
      <c r="G30" s="16"/>
      <c r="H30" s="16"/>
    </row>
    <row r="31" spans="1:11" ht="18">
      <c r="A31" s="36"/>
      <c r="B31" s="190" t="s">
        <v>246</v>
      </c>
      <c r="C31" s="133" t="s">
        <v>84</v>
      </c>
      <c r="D31" s="159" t="s">
        <v>218</v>
      </c>
      <c r="E31" s="159" t="s">
        <v>264</v>
      </c>
      <c r="F31" s="15"/>
      <c r="G31" s="16"/>
      <c r="H31" s="16"/>
    </row>
    <row r="32" spans="1:11" ht="18">
      <c r="A32" s="36"/>
      <c r="B32" s="190" t="s">
        <v>159</v>
      </c>
      <c r="C32" s="133" t="s">
        <v>217</v>
      </c>
      <c r="D32" s="159" t="s">
        <v>388</v>
      </c>
      <c r="E32" s="159" t="s">
        <v>389</v>
      </c>
      <c r="F32" s="15"/>
      <c r="G32" s="16"/>
      <c r="H32" s="16"/>
    </row>
    <row r="33" spans="1:8" ht="18">
      <c r="A33" s="36"/>
      <c r="B33" s="189" t="s">
        <v>249</v>
      </c>
      <c r="C33" s="159" t="s">
        <v>256</v>
      </c>
      <c r="D33" s="159" t="s">
        <v>256</v>
      </c>
      <c r="E33" s="159" t="s">
        <v>256</v>
      </c>
      <c r="F33" s="15"/>
      <c r="G33" s="16"/>
      <c r="H33" s="16"/>
    </row>
    <row r="34" spans="1:8" ht="18">
      <c r="A34" s="36"/>
      <c r="B34" s="190" t="s">
        <v>246</v>
      </c>
      <c r="C34" s="133" t="s">
        <v>84</v>
      </c>
      <c r="D34" s="159" t="s">
        <v>218</v>
      </c>
      <c r="E34" s="159" t="s">
        <v>264</v>
      </c>
      <c r="F34" s="15"/>
      <c r="G34" s="16"/>
      <c r="H34" s="16"/>
    </row>
    <row r="35" spans="1:8" ht="18">
      <c r="A35" s="77"/>
      <c r="B35" s="190" t="s">
        <v>159</v>
      </c>
      <c r="C35" s="133" t="s">
        <v>217</v>
      </c>
      <c r="D35" s="159" t="s">
        <v>388</v>
      </c>
      <c r="E35" s="159" t="s">
        <v>389</v>
      </c>
      <c r="F35" s="77"/>
      <c r="G35" s="77"/>
      <c r="H35" s="77"/>
    </row>
    <row r="36" spans="1:8" ht="18">
      <c r="A36" s="77"/>
      <c r="B36" s="189" t="s">
        <v>250</v>
      </c>
      <c r="C36" s="159" t="s">
        <v>256</v>
      </c>
      <c r="D36" s="159" t="s">
        <v>256</v>
      </c>
      <c r="E36" s="159" t="s">
        <v>256</v>
      </c>
      <c r="F36" s="77"/>
      <c r="G36" s="77"/>
      <c r="H36" s="77"/>
    </row>
    <row r="37" spans="1:8" ht="18">
      <c r="A37" s="36"/>
      <c r="B37" s="190" t="s">
        <v>246</v>
      </c>
      <c r="C37" s="133" t="s">
        <v>84</v>
      </c>
      <c r="D37" s="159" t="s">
        <v>218</v>
      </c>
      <c r="E37" s="159" t="s">
        <v>264</v>
      </c>
      <c r="F37" s="15"/>
      <c r="G37" s="16"/>
      <c r="H37" s="16"/>
    </row>
    <row r="38" spans="1:8" ht="18">
      <c r="A38" s="155"/>
      <c r="B38" s="190" t="s">
        <v>159</v>
      </c>
      <c r="C38" s="133" t="s">
        <v>217</v>
      </c>
      <c r="D38" s="159" t="s">
        <v>388</v>
      </c>
      <c r="E38" s="159" t="s">
        <v>389</v>
      </c>
      <c r="F38" s="185"/>
      <c r="G38" s="186"/>
      <c r="H38" s="186"/>
    </row>
    <row r="39" spans="1:8" ht="18">
      <c r="A39" s="155"/>
      <c r="B39" s="189" t="s">
        <v>251</v>
      </c>
      <c r="C39" s="159" t="s">
        <v>256</v>
      </c>
      <c r="D39" s="159" t="s">
        <v>256</v>
      </c>
      <c r="E39" s="159" t="s">
        <v>256</v>
      </c>
      <c r="F39" s="137"/>
      <c r="G39" s="186"/>
      <c r="H39" s="137"/>
    </row>
    <row r="40" spans="1:8" ht="18">
      <c r="A40" s="155"/>
      <c r="B40" s="190" t="s">
        <v>246</v>
      </c>
      <c r="C40" s="133" t="s">
        <v>84</v>
      </c>
      <c r="D40" s="159" t="s">
        <v>218</v>
      </c>
      <c r="E40" s="159" t="s">
        <v>264</v>
      </c>
      <c r="F40" s="187"/>
      <c r="G40" s="187"/>
      <c r="H40" s="188"/>
    </row>
    <row r="41" spans="1:8" ht="18">
      <c r="A41" s="155"/>
      <c r="B41" s="190" t="s">
        <v>159</v>
      </c>
      <c r="C41" s="133" t="s">
        <v>217</v>
      </c>
      <c r="D41" s="159" t="s">
        <v>388</v>
      </c>
      <c r="E41" s="159" t="s">
        <v>389</v>
      </c>
      <c r="F41" s="185"/>
      <c r="G41" s="186"/>
      <c r="H41" s="186"/>
    </row>
    <row r="42" spans="1:8" ht="18">
      <c r="A42" s="155"/>
      <c r="B42" s="189" t="s">
        <v>252</v>
      </c>
      <c r="C42" s="159" t="s">
        <v>256</v>
      </c>
      <c r="D42" s="159" t="s">
        <v>256</v>
      </c>
      <c r="E42" s="159" t="s">
        <v>256</v>
      </c>
      <c r="F42" s="185"/>
      <c r="G42" s="186"/>
      <c r="H42" s="186"/>
    </row>
    <row r="43" spans="1:8" ht="18">
      <c r="A43" s="155"/>
      <c r="B43" s="190" t="s">
        <v>246</v>
      </c>
      <c r="C43" s="133" t="s">
        <v>84</v>
      </c>
      <c r="D43" s="159" t="s">
        <v>218</v>
      </c>
      <c r="E43" s="159" t="s">
        <v>264</v>
      </c>
      <c r="F43" s="185"/>
      <c r="G43" s="186"/>
      <c r="H43" s="186"/>
    </row>
    <row r="44" spans="1:8" ht="18">
      <c r="A44" s="155"/>
      <c r="B44" s="190" t="s">
        <v>159</v>
      </c>
      <c r="C44" s="133" t="s">
        <v>217</v>
      </c>
      <c r="D44" s="159" t="s">
        <v>388</v>
      </c>
      <c r="E44" s="159" t="s">
        <v>389</v>
      </c>
      <c r="F44" s="185"/>
      <c r="G44" s="186"/>
      <c r="H44" s="186"/>
    </row>
    <row r="45" spans="1:8" ht="18">
      <c r="A45" s="155"/>
      <c r="B45" s="189" t="s">
        <v>390</v>
      </c>
      <c r="C45" s="159" t="s">
        <v>256</v>
      </c>
      <c r="D45" s="159" t="s">
        <v>256</v>
      </c>
      <c r="E45" s="159" t="s">
        <v>256</v>
      </c>
      <c r="F45" s="185"/>
      <c r="G45" s="186"/>
      <c r="H45" s="186"/>
    </row>
    <row r="46" spans="1:8" ht="18">
      <c r="A46" s="155"/>
      <c r="B46" s="190" t="s">
        <v>246</v>
      </c>
      <c r="C46" s="133" t="s">
        <v>84</v>
      </c>
      <c r="D46" s="159" t="s">
        <v>218</v>
      </c>
      <c r="E46" s="159" t="s">
        <v>264</v>
      </c>
      <c r="F46" s="185"/>
      <c r="G46" s="186"/>
      <c r="H46" s="186"/>
    </row>
    <row r="47" spans="1:8" ht="18">
      <c r="A47" s="155"/>
      <c r="B47" s="190" t="s">
        <v>159</v>
      </c>
      <c r="C47" s="133" t="s">
        <v>217</v>
      </c>
      <c r="D47" s="159" t="s">
        <v>388</v>
      </c>
      <c r="E47" s="159" t="s">
        <v>389</v>
      </c>
      <c r="F47" s="185"/>
      <c r="G47" s="186"/>
      <c r="H47" s="186"/>
    </row>
    <row r="48" spans="1:8" ht="18">
      <c r="A48" s="155"/>
      <c r="B48" s="189" t="s">
        <v>391</v>
      </c>
      <c r="C48" s="159" t="s">
        <v>256</v>
      </c>
      <c r="D48" s="159" t="s">
        <v>256</v>
      </c>
      <c r="E48" s="159" t="s">
        <v>256</v>
      </c>
      <c r="F48" s="185"/>
      <c r="G48" s="186"/>
      <c r="H48" s="186"/>
    </row>
    <row r="49" spans="1:8" ht="18">
      <c r="A49" s="155"/>
      <c r="B49" s="190" t="s">
        <v>246</v>
      </c>
      <c r="C49" s="133" t="s">
        <v>84</v>
      </c>
      <c r="D49" s="159" t="s">
        <v>218</v>
      </c>
      <c r="E49" s="159" t="s">
        <v>264</v>
      </c>
      <c r="F49" s="185"/>
      <c r="G49" s="186"/>
      <c r="H49" s="186"/>
    </row>
    <row r="50" spans="1:8" ht="18">
      <c r="A50" s="155"/>
      <c r="B50" s="190" t="s">
        <v>159</v>
      </c>
      <c r="C50" s="133" t="s">
        <v>217</v>
      </c>
      <c r="D50" s="159" t="s">
        <v>388</v>
      </c>
      <c r="E50" s="159" t="s">
        <v>389</v>
      </c>
      <c r="F50" s="185"/>
      <c r="G50" s="186"/>
      <c r="H50" s="186"/>
    </row>
    <row r="51" spans="1:8">
      <c r="A51" s="155"/>
      <c r="B51" s="522" t="s">
        <v>272</v>
      </c>
      <c r="C51" s="523"/>
      <c r="D51" s="523"/>
      <c r="E51" s="523"/>
      <c r="F51" s="185"/>
      <c r="G51" s="186"/>
      <c r="H51" s="186"/>
    </row>
    <row r="52" spans="1:8" ht="18">
      <c r="A52" s="155"/>
      <c r="B52" s="184" t="s">
        <v>634</v>
      </c>
      <c r="C52" s="133" t="s">
        <v>76</v>
      </c>
      <c r="D52" s="159" t="s">
        <v>218</v>
      </c>
      <c r="E52" s="159" t="s">
        <v>259</v>
      </c>
      <c r="F52" s="185"/>
      <c r="G52" s="186"/>
      <c r="H52" s="186"/>
    </row>
    <row r="53" spans="1:8" ht="36">
      <c r="A53" s="155"/>
      <c r="B53" s="184" t="s">
        <v>241</v>
      </c>
      <c r="C53" s="133" t="s">
        <v>84</v>
      </c>
      <c r="D53" s="159" t="s">
        <v>219</v>
      </c>
      <c r="E53" s="159" t="s">
        <v>260</v>
      </c>
      <c r="F53" s="185"/>
      <c r="G53" s="186"/>
      <c r="H53" s="186"/>
    </row>
    <row r="54" spans="1:8" ht="18">
      <c r="A54" s="155"/>
      <c r="B54" s="184" t="s">
        <v>242</v>
      </c>
      <c r="C54" s="133" t="s">
        <v>229</v>
      </c>
      <c r="D54" s="159" t="s">
        <v>253</v>
      </c>
      <c r="E54" s="159" t="s">
        <v>261</v>
      </c>
      <c r="F54" s="185"/>
      <c r="G54" s="186"/>
      <c r="H54" s="186"/>
    </row>
    <row r="55" spans="1:8" ht="18">
      <c r="A55" s="155"/>
      <c r="B55" s="184" t="s">
        <v>243</v>
      </c>
      <c r="C55" s="133" t="s">
        <v>217</v>
      </c>
      <c r="D55" s="159" t="s">
        <v>254</v>
      </c>
      <c r="E55" s="159" t="s">
        <v>262</v>
      </c>
      <c r="F55" s="185"/>
      <c r="G55" s="186"/>
      <c r="H55" s="186"/>
    </row>
    <row r="56" spans="1:8" ht="18">
      <c r="A56" s="155"/>
      <c r="B56" s="184" t="s">
        <v>244</v>
      </c>
      <c r="C56" s="133" t="s">
        <v>77</v>
      </c>
      <c r="D56" s="159" t="s">
        <v>255</v>
      </c>
      <c r="E56" s="159" t="s">
        <v>263</v>
      </c>
      <c r="F56" s="185"/>
      <c r="G56" s="186"/>
      <c r="H56" s="186"/>
    </row>
    <row r="57" spans="1:8" ht="18">
      <c r="A57" s="155"/>
      <c r="B57" s="184" t="s">
        <v>248</v>
      </c>
      <c r="C57" s="133" t="s">
        <v>217</v>
      </c>
      <c r="D57" s="159" t="s">
        <v>257</v>
      </c>
      <c r="E57" s="159" t="s">
        <v>265</v>
      </c>
      <c r="F57" s="185"/>
      <c r="G57" s="186"/>
      <c r="H57" s="186"/>
    </row>
    <row r="58" spans="1:8" ht="18">
      <c r="A58" s="155"/>
      <c r="B58" s="184" t="s">
        <v>248</v>
      </c>
      <c r="C58" s="133" t="s">
        <v>217</v>
      </c>
      <c r="D58" s="159" t="s">
        <v>257</v>
      </c>
      <c r="E58" s="159" t="s">
        <v>1521</v>
      </c>
      <c r="F58" s="185"/>
      <c r="G58" s="186"/>
      <c r="H58" s="186"/>
    </row>
    <row r="59" spans="1:8" ht="18">
      <c r="A59" s="155"/>
      <c r="B59" s="184" t="s">
        <v>248</v>
      </c>
      <c r="C59" s="133" t="s">
        <v>217</v>
      </c>
      <c r="D59" s="159" t="s">
        <v>257</v>
      </c>
      <c r="E59" s="159" t="s">
        <v>1522</v>
      </c>
      <c r="F59" s="185"/>
      <c r="G59" s="186"/>
      <c r="H59" s="186"/>
    </row>
    <row r="60" spans="1:8" ht="18">
      <c r="A60" s="155"/>
      <c r="B60" s="184" t="s">
        <v>248</v>
      </c>
      <c r="C60" s="133" t="s">
        <v>217</v>
      </c>
      <c r="D60" s="159" t="s">
        <v>257</v>
      </c>
      <c r="E60" s="159" t="s">
        <v>1523</v>
      </c>
      <c r="F60" s="185"/>
      <c r="G60" s="186"/>
      <c r="H60" s="186"/>
    </row>
    <row r="61" spans="1:8" ht="18">
      <c r="A61" s="155"/>
      <c r="B61" s="184" t="s">
        <v>248</v>
      </c>
      <c r="C61" s="133" t="s">
        <v>217</v>
      </c>
      <c r="D61" s="159" t="s">
        <v>257</v>
      </c>
      <c r="E61" s="159" t="s">
        <v>1524</v>
      </c>
      <c r="F61" s="185"/>
      <c r="G61" s="186"/>
      <c r="H61" s="186"/>
    </row>
    <row r="62" spans="1:8" ht="18">
      <c r="A62" s="155"/>
      <c r="B62" s="184" t="s">
        <v>248</v>
      </c>
      <c r="C62" s="133" t="s">
        <v>217</v>
      </c>
      <c r="D62" s="159" t="s">
        <v>257</v>
      </c>
      <c r="E62" s="159" t="s">
        <v>1525</v>
      </c>
      <c r="F62" s="185"/>
      <c r="G62" s="186"/>
      <c r="H62" s="186"/>
    </row>
    <row r="63" spans="1:8" ht="18">
      <c r="A63" s="155"/>
      <c r="B63" s="184" t="s">
        <v>248</v>
      </c>
      <c r="C63" s="133" t="s">
        <v>217</v>
      </c>
      <c r="D63" s="159" t="s">
        <v>257</v>
      </c>
      <c r="E63" s="159" t="s">
        <v>1526</v>
      </c>
      <c r="F63" s="185"/>
      <c r="G63" s="186"/>
      <c r="H63" s="186"/>
    </row>
    <row r="64" spans="1:8" ht="18">
      <c r="A64" s="155"/>
      <c r="B64" s="184" t="s">
        <v>248</v>
      </c>
      <c r="C64" s="133" t="s">
        <v>217</v>
      </c>
      <c r="D64" s="159" t="s">
        <v>257</v>
      </c>
      <c r="E64" s="159" t="s">
        <v>1527</v>
      </c>
      <c r="F64" s="185"/>
      <c r="G64" s="186"/>
      <c r="H64" s="186"/>
    </row>
    <row r="65" spans="1:8" ht="18">
      <c r="A65" s="155"/>
      <c r="B65" s="184" t="s">
        <v>248</v>
      </c>
      <c r="C65" s="133" t="s">
        <v>217</v>
      </c>
      <c r="D65" s="159" t="s">
        <v>257</v>
      </c>
      <c r="E65" s="159" t="s">
        <v>1528</v>
      </c>
      <c r="F65" s="185"/>
      <c r="G65" s="186"/>
      <c r="H65" s="186"/>
    </row>
    <row r="66" spans="1:8" ht="18">
      <c r="A66" s="155"/>
      <c r="B66" s="189" t="s">
        <v>245</v>
      </c>
      <c r="C66" s="159" t="s">
        <v>256</v>
      </c>
      <c r="D66" s="159" t="s">
        <v>256</v>
      </c>
      <c r="E66" s="159" t="s">
        <v>256</v>
      </c>
      <c r="F66" s="185"/>
      <c r="G66" s="186"/>
      <c r="H66" s="186"/>
    </row>
    <row r="67" spans="1:8" ht="18">
      <c r="A67" s="155"/>
      <c r="B67" s="190" t="s">
        <v>246</v>
      </c>
      <c r="C67" s="133" t="s">
        <v>84</v>
      </c>
      <c r="D67" s="159" t="s">
        <v>218</v>
      </c>
      <c r="E67" s="159" t="s">
        <v>264</v>
      </c>
      <c r="F67" s="185"/>
      <c r="G67" s="186"/>
      <c r="H67" s="186"/>
    </row>
    <row r="68" spans="1:8" ht="18">
      <c r="A68" s="155"/>
      <c r="B68" s="190" t="s">
        <v>159</v>
      </c>
      <c r="C68" s="133" t="s">
        <v>217</v>
      </c>
      <c r="D68" s="159" t="s">
        <v>388</v>
      </c>
      <c r="E68" s="159" t="s">
        <v>389</v>
      </c>
      <c r="F68" s="185"/>
      <c r="G68" s="186"/>
      <c r="H68" s="186"/>
    </row>
    <row r="69" spans="1:8" ht="18">
      <c r="A69" s="155"/>
      <c r="B69" s="189" t="s">
        <v>249</v>
      </c>
      <c r="C69" s="159" t="s">
        <v>256</v>
      </c>
      <c r="D69" s="159" t="s">
        <v>256</v>
      </c>
      <c r="E69" s="159" t="s">
        <v>256</v>
      </c>
      <c r="F69" s="185"/>
      <c r="G69" s="186"/>
      <c r="H69" s="186"/>
    </row>
    <row r="70" spans="1:8" ht="18">
      <c r="A70" s="155"/>
      <c r="B70" s="190" t="s">
        <v>246</v>
      </c>
      <c r="C70" s="133" t="s">
        <v>84</v>
      </c>
      <c r="D70" s="159" t="s">
        <v>218</v>
      </c>
      <c r="E70" s="159" t="s">
        <v>264</v>
      </c>
      <c r="F70" s="185"/>
      <c r="G70" s="186"/>
      <c r="H70" s="186"/>
    </row>
    <row r="71" spans="1:8" ht="18">
      <c r="A71" s="155"/>
      <c r="B71" s="190" t="s">
        <v>159</v>
      </c>
      <c r="C71" s="133" t="s">
        <v>217</v>
      </c>
      <c r="D71" s="159" t="s">
        <v>388</v>
      </c>
      <c r="E71" s="159" t="s">
        <v>389</v>
      </c>
      <c r="F71" s="185"/>
      <c r="G71" s="186"/>
      <c r="H71" s="186"/>
    </row>
    <row r="72" spans="1:8" ht="18">
      <c r="A72" s="155"/>
      <c r="B72" s="189" t="s">
        <v>250</v>
      </c>
      <c r="C72" s="159" t="s">
        <v>256</v>
      </c>
      <c r="D72" s="159" t="s">
        <v>256</v>
      </c>
      <c r="E72" s="159" t="s">
        <v>256</v>
      </c>
      <c r="F72" s="185"/>
      <c r="G72" s="186"/>
      <c r="H72" s="186"/>
    </row>
    <row r="73" spans="1:8" ht="18">
      <c r="A73" s="155"/>
      <c r="B73" s="190" t="s">
        <v>246</v>
      </c>
      <c r="C73" s="133" t="s">
        <v>84</v>
      </c>
      <c r="D73" s="159" t="s">
        <v>218</v>
      </c>
      <c r="E73" s="159" t="s">
        <v>264</v>
      </c>
      <c r="F73" s="185"/>
      <c r="G73" s="186"/>
      <c r="H73" s="186"/>
    </row>
    <row r="74" spans="1:8" ht="18">
      <c r="A74" s="155"/>
      <c r="B74" s="190" t="s">
        <v>159</v>
      </c>
      <c r="C74" s="133" t="s">
        <v>217</v>
      </c>
      <c r="D74" s="159" t="s">
        <v>388</v>
      </c>
      <c r="E74" s="159" t="s">
        <v>389</v>
      </c>
      <c r="F74" s="185"/>
      <c r="G74" s="186"/>
      <c r="H74" s="186"/>
    </row>
    <row r="75" spans="1:8" ht="18">
      <c r="A75" s="155"/>
      <c r="B75" s="189" t="s">
        <v>251</v>
      </c>
      <c r="C75" s="159" t="s">
        <v>256</v>
      </c>
      <c r="D75" s="159" t="s">
        <v>256</v>
      </c>
      <c r="E75" s="159" t="s">
        <v>256</v>
      </c>
      <c r="F75" s="185"/>
      <c r="G75" s="186"/>
      <c r="H75" s="186"/>
    </row>
    <row r="76" spans="1:8" ht="18">
      <c r="A76" s="155"/>
      <c r="B76" s="190" t="s">
        <v>246</v>
      </c>
      <c r="C76" s="133" t="s">
        <v>84</v>
      </c>
      <c r="D76" s="159" t="s">
        <v>218</v>
      </c>
      <c r="E76" s="159" t="s">
        <v>264</v>
      </c>
      <c r="F76" s="185"/>
      <c r="G76" s="186"/>
      <c r="H76" s="186"/>
    </row>
    <row r="77" spans="1:8" ht="18">
      <c r="A77" s="155"/>
      <c r="B77" s="190" t="s">
        <v>159</v>
      </c>
      <c r="C77" s="133" t="s">
        <v>217</v>
      </c>
      <c r="D77" s="159" t="s">
        <v>388</v>
      </c>
      <c r="E77" s="159" t="s">
        <v>389</v>
      </c>
      <c r="F77" s="185"/>
      <c r="G77" s="186"/>
      <c r="H77" s="186"/>
    </row>
    <row r="78" spans="1:8" ht="18">
      <c r="A78" s="155"/>
      <c r="B78" s="189" t="s">
        <v>252</v>
      </c>
      <c r="C78" s="159" t="s">
        <v>256</v>
      </c>
      <c r="D78" s="159" t="s">
        <v>256</v>
      </c>
      <c r="E78" s="159" t="s">
        <v>256</v>
      </c>
      <c r="F78" s="185"/>
      <c r="G78" s="186"/>
      <c r="H78" s="186"/>
    </row>
    <row r="79" spans="1:8" ht="18">
      <c r="A79" s="155"/>
      <c r="B79" s="190" t="s">
        <v>246</v>
      </c>
      <c r="C79" s="133" t="s">
        <v>84</v>
      </c>
      <c r="D79" s="159" t="s">
        <v>218</v>
      </c>
      <c r="E79" s="159" t="s">
        <v>264</v>
      </c>
      <c r="F79" s="185"/>
      <c r="G79" s="186"/>
      <c r="H79" s="186"/>
    </row>
    <row r="80" spans="1:8" ht="18">
      <c r="A80" s="155"/>
      <c r="B80" s="190" t="s">
        <v>159</v>
      </c>
      <c r="C80" s="133" t="s">
        <v>217</v>
      </c>
      <c r="D80" s="159" t="s">
        <v>388</v>
      </c>
      <c r="E80" s="159" t="s">
        <v>389</v>
      </c>
      <c r="F80" s="185"/>
      <c r="G80" s="186"/>
      <c r="H80" s="186"/>
    </row>
    <row r="81" spans="1:8" ht="18">
      <c r="A81" s="155"/>
      <c r="B81" s="189" t="s">
        <v>390</v>
      </c>
      <c r="C81" s="159" t="s">
        <v>256</v>
      </c>
      <c r="D81" s="159" t="s">
        <v>256</v>
      </c>
      <c r="E81" s="159" t="s">
        <v>256</v>
      </c>
      <c r="F81" s="185"/>
      <c r="G81" s="186"/>
      <c r="H81" s="186"/>
    </row>
    <row r="82" spans="1:8" ht="18">
      <c r="A82" s="155"/>
      <c r="B82" s="190" t="s">
        <v>246</v>
      </c>
      <c r="C82" s="133" t="s">
        <v>84</v>
      </c>
      <c r="D82" s="159" t="s">
        <v>218</v>
      </c>
      <c r="E82" s="159" t="s">
        <v>264</v>
      </c>
      <c r="F82" s="185"/>
      <c r="G82" s="186"/>
      <c r="H82" s="186"/>
    </row>
    <row r="83" spans="1:8" ht="18">
      <c r="A83" s="155"/>
      <c r="B83" s="190" t="s">
        <v>159</v>
      </c>
      <c r="C83" s="133" t="s">
        <v>217</v>
      </c>
      <c r="D83" s="159" t="s">
        <v>388</v>
      </c>
      <c r="E83" s="159" t="s">
        <v>389</v>
      </c>
      <c r="F83" s="185"/>
      <c r="G83" s="186"/>
      <c r="H83" s="186"/>
    </row>
    <row r="84" spans="1:8" ht="18">
      <c r="A84" s="155"/>
      <c r="B84" s="189" t="s">
        <v>391</v>
      </c>
      <c r="C84" s="159" t="s">
        <v>256</v>
      </c>
      <c r="D84" s="159" t="s">
        <v>256</v>
      </c>
      <c r="E84" s="159" t="s">
        <v>256</v>
      </c>
      <c r="F84" s="185"/>
      <c r="G84" s="186"/>
      <c r="H84" s="186"/>
    </row>
    <row r="85" spans="1:8" ht="18">
      <c r="A85" s="155"/>
      <c r="B85" s="190" t="s">
        <v>246</v>
      </c>
      <c r="C85" s="133" t="s">
        <v>84</v>
      </c>
      <c r="D85" s="159" t="s">
        <v>218</v>
      </c>
      <c r="E85" s="159" t="s">
        <v>264</v>
      </c>
      <c r="F85" s="185"/>
      <c r="G85" s="186"/>
      <c r="H85" s="186"/>
    </row>
    <row r="86" spans="1:8" ht="18">
      <c r="A86" s="155"/>
      <c r="B86" s="190" t="s">
        <v>159</v>
      </c>
      <c r="C86" s="133" t="s">
        <v>217</v>
      </c>
      <c r="D86" s="159" t="s">
        <v>388</v>
      </c>
      <c r="E86" s="159" t="s">
        <v>389</v>
      </c>
      <c r="F86" s="185"/>
      <c r="G86" s="186"/>
      <c r="H86" s="186"/>
    </row>
    <row r="87" spans="1:8">
      <c r="A87" s="155"/>
      <c r="B87" s="522" t="s">
        <v>277</v>
      </c>
      <c r="C87" s="523"/>
      <c r="D87" s="523"/>
      <c r="E87" s="523"/>
      <c r="F87" s="185"/>
      <c r="G87" s="186"/>
      <c r="H87" s="186"/>
    </row>
    <row r="88" spans="1:8" ht="18">
      <c r="A88" s="155"/>
      <c r="B88" s="184" t="s">
        <v>634</v>
      </c>
      <c r="C88" s="133" t="s">
        <v>76</v>
      </c>
      <c r="D88" s="159" t="s">
        <v>218</v>
      </c>
      <c r="E88" s="159" t="s">
        <v>259</v>
      </c>
      <c r="F88" s="185"/>
      <c r="G88" s="186"/>
      <c r="H88" s="186"/>
    </row>
    <row r="89" spans="1:8" ht="36">
      <c r="A89" s="155"/>
      <c r="B89" s="184" t="s">
        <v>241</v>
      </c>
      <c r="C89" s="133" t="s">
        <v>84</v>
      </c>
      <c r="D89" s="159" t="s">
        <v>219</v>
      </c>
      <c r="E89" s="159" t="s">
        <v>260</v>
      </c>
      <c r="F89" s="185"/>
      <c r="G89" s="186"/>
      <c r="H89" s="186"/>
    </row>
    <row r="90" spans="1:8" ht="18">
      <c r="A90" s="155"/>
      <c r="B90" s="184" t="s">
        <v>242</v>
      </c>
      <c r="C90" s="133" t="s">
        <v>229</v>
      </c>
      <c r="D90" s="159" t="s">
        <v>253</v>
      </c>
      <c r="E90" s="159" t="s">
        <v>261</v>
      </c>
      <c r="F90" s="185"/>
      <c r="G90" s="186"/>
      <c r="H90" s="186"/>
    </row>
    <row r="91" spans="1:8" ht="18">
      <c r="A91" s="155"/>
      <c r="B91" s="184" t="s">
        <v>243</v>
      </c>
      <c r="C91" s="133" t="s">
        <v>217</v>
      </c>
      <c r="D91" s="159" t="s">
        <v>254</v>
      </c>
      <c r="E91" s="159" t="s">
        <v>262</v>
      </c>
      <c r="F91" s="185"/>
      <c r="G91" s="186"/>
      <c r="H91" s="186"/>
    </row>
    <row r="92" spans="1:8" ht="18">
      <c r="A92" s="155"/>
      <c r="B92" s="184" t="s">
        <v>244</v>
      </c>
      <c r="C92" s="133" t="s">
        <v>77</v>
      </c>
      <c r="D92" s="159" t="s">
        <v>255</v>
      </c>
      <c r="E92" s="159" t="s">
        <v>263</v>
      </c>
      <c r="F92" s="185"/>
      <c r="G92" s="186"/>
      <c r="H92" s="186"/>
    </row>
    <row r="93" spans="1:8" ht="18">
      <c r="A93" s="155"/>
      <c r="B93" s="184" t="s">
        <v>248</v>
      </c>
      <c r="C93" s="133" t="s">
        <v>217</v>
      </c>
      <c r="D93" s="159" t="s">
        <v>257</v>
      </c>
      <c r="E93" s="159" t="s">
        <v>265</v>
      </c>
      <c r="F93" s="185"/>
      <c r="G93" s="186"/>
      <c r="H93" s="186"/>
    </row>
    <row r="94" spans="1:8" ht="18">
      <c r="A94" s="155"/>
      <c r="B94" s="184" t="s">
        <v>248</v>
      </c>
      <c r="C94" s="133" t="s">
        <v>217</v>
      </c>
      <c r="D94" s="159" t="s">
        <v>257</v>
      </c>
      <c r="E94" s="159" t="s">
        <v>1521</v>
      </c>
      <c r="F94" s="185"/>
      <c r="G94" s="186"/>
      <c r="H94" s="186"/>
    </row>
    <row r="95" spans="1:8" ht="18">
      <c r="A95" s="155"/>
      <c r="B95" s="184" t="s">
        <v>248</v>
      </c>
      <c r="C95" s="133" t="s">
        <v>217</v>
      </c>
      <c r="D95" s="159" t="s">
        <v>257</v>
      </c>
      <c r="E95" s="159" t="s">
        <v>1522</v>
      </c>
      <c r="F95" s="185"/>
      <c r="G95" s="186"/>
      <c r="H95" s="186"/>
    </row>
    <row r="96" spans="1:8" ht="18">
      <c r="A96" s="155"/>
      <c r="B96" s="184" t="s">
        <v>248</v>
      </c>
      <c r="C96" s="133" t="s">
        <v>217</v>
      </c>
      <c r="D96" s="159" t="s">
        <v>257</v>
      </c>
      <c r="E96" s="159" t="s">
        <v>1523</v>
      </c>
      <c r="F96" s="185"/>
      <c r="G96" s="186"/>
      <c r="H96" s="186"/>
    </row>
    <row r="97" spans="1:8" ht="18">
      <c r="A97" s="155"/>
      <c r="B97" s="184" t="s">
        <v>248</v>
      </c>
      <c r="C97" s="133" t="s">
        <v>217</v>
      </c>
      <c r="D97" s="159" t="s">
        <v>257</v>
      </c>
      <c r="E97" s="159" t="s">
        <v>1524</v>
      </c>
      <c r="F97" s="185"/>
      <c r="G97" s="186"/>
      <c r="H97" s="186"/>
    </row>
    <row r="98" spans="1:8" ht="18">
      <c r="A98" s="155"/>
      <c r="B98" s="184" t="s">
        <v>248</v>
      </c>
      <c r="C98" s="133" t="s">
        <v>217</v>
      </c>
      <c r="D98" s="159" t="s">
        <v>257</v>
      </c>
      <c r="E98" s="159" t="s">
        <v>1525</v>
      </c>
      <c r="F98" s="185"/>
      <c r="G98" s="186"/>
      <c r="H98" s="186"/>
    </row>
    <row r="99" spans="1:8" ht="18">
      <c r="A99" s="155"/>
      <c r="B99" s="184" t="s">
        <v>248</v>
      </c>
      <c r="C99" s="133" t="s">
        <v>217</v>
      </c>
      <c r="D99" s="159" t="s">
        <v>257</v>
      </c>
      <c r="E99" s="159" t="s">
        <v>1526</v>
      </c>
      <c r="F99" s="185"/>
      <c r="G99" s="186"/>
      <c r="H99" s="186"/>
    </row>
    <row r="100" spans="1:8" ht="18">
      <c r="A100" s="155"/>
      <c r="B100" s="184" t="s">
        <v>248</v>
      </c>
      <c r="C100" s="133" t="s">
        <v>217</v>
      </c>
      <c r="D100" s="159" t="s">
        <v>257</v>
      </c>
      <c r="E100" s="159" t="s">
        <v>1527</v>
      </c>
      <c r="F100" s="185"/>
      <c r="G100" s="186"/>
      <c r="H100" s="186"/>
    </row>
    <row r="101" spans="1:8" ht="18">
      <c r="A101" s="155"/>
      <c r="B101" s="184" t="s">
        <v>248</v>
      </c>
      <c r="C101" s="133" t="s">
        <v>217</v>
      </c>
      <c r="D101" s="159" t="s">
        <v>257</v>
      </c>
      <c r="E101" s="159" t="s">
        <v>1528</v>
      </c>
      <c r="F101" s="185"/>
      <c r="G101" s="186"/>
      <c r="H101" s="186"/>
    </row>
    <row r="102" spans="1:8" ht="18">
      <c r="A102" s="155"/>
      <c r="B102" s="189" t="s">
        <v>245</v>
      </c>
      <c r="C102" s="159" t="s">
        <v>256</v>
      </c>
      <c r="D102" s="159" t="s">
        <v>256</v>
      </c>
      <c r="E102" s="159" t="s">
        <v>256</v>
      </c>
      <c r="F102" s="185"/>
      <c r="G102" s="186"/>
      <c r="H102" s="186"/>
    </row>
    <row r="103" spans="1:8" ht="18">
      <c r="A103" s="155"/>
      <c r="B103" s="190" t="s">
        <v>246</v>
      </c>
      <c r="C103" s="133" t="s">
        <v>84</v>
      </c>
      <c r="D103" s="159" t="s">
        <v>218</v>
      </c>
      <c r="E103" s="159" t="s">
        <v>264</v>
      </c>
      <c r="F103" s="185"/>
      <c r="G103" s="186"/>
      <c r="H103" s="186"/>
    </row>
    <row r="104" spans="1:8" ht="18">
      <c r="A104" s="155"/>
      <c r="B104" s="190" t="s">
        <v>159</v>
      </c>
      <c r="C104" s="133" t="s">
        <v>217</v>
      </c>
      <c r="D104" s="159" t="s">
        <v>388</v>
      </c>
      <c r="E104" s="159" t="s">
        <v>389</v>
      </c>
      <c r="F104" s="185"/>
      <c r="G104" s="186"/>
      <c r="H104" s="186"/>
    </row>
    <row r="105" spans="1:8" ht="18">
      <c r="A105" s="155"/>
      <c r="B105" s="189" t="s">
        <v>249</v>
      </c>
      <c r="C105" s="159" t="s">
        <v>256</v>
      </c>
      <c r="D105" s="159" t="s">
        <v>256</v>
      </c>
      <c r="E105" s="159" t="s">
        <v>256</v>
      </c>
      <c r="F105" s="185"/>
      <c r="G105" s="186"/>
      <c r="H105" s="186"/>
    </row>
    <row r="106" spans="1:8" ht="18">
      <c r="A106" s="155"/>
      <c r="B106" s="190" t="s">
        <v>246</v>
      </c>
      <c r="C106" s="133" t="s">
        <v>84</v>
      </c>
      <c r="D106" s="159" t="s">
        <v>218</v>
      </c>
      <c r="E106" s="159" t="s">
        <v>264</v>
      </c>
      <c r="F106" s="185"/>
      <c r="G106" s="186"/>
      <c r="H106" s="186"/>
    </row>
    <row r="107" spans="1:8" ht="18">
      <c r="A107" s="155"/>
      <c r="B107" s="190" t="s">
        <v>159</v>
      </c>
      <c r="C107" s="133" t="s">
        <v>217</v>
      </c>
      <c r="D107" s="159" t="s">
        <v>388</v>
      </c>
      <c r="E107" s="159" t="s">
        <v>389</v>
      </c>
      <c r="F107" s="185"/>
      <c r="G107" s="186"/>
      <c r="H107" s="186"/>
    </row>
    <row r="108" spans="1:8" ht="18">
      <c r="A108" s="155"/>
      <c r="B108" s="189" t="s">
        <v>250</v>
      </c>
      <c r="C108" s="159" t="s">
        <v>256</v>
      </c>
      <c r="D108" s="159" t="s">
        <v>256</v>
      </c>
      <c r="E108" s="159" t="s">
        <v>256</v>
      </c>
      <c r="F108" s="185"/>
      <c r="G108" s="186"/>
      <c r="H108" s="186"/>
    </row>
    <row r="109" spans="1:8" ht="18">
      <c r="A109" s="155"/>
      <c r="B109" s="190" t="s">
        <v>246</v>
      </c>
      <c r="C109" s="133" t="s">
        <v>84</v>
      </c>
      <c r="D109" s="159" t="s">
        <v>218</v>
      </c>
      <c r="E109" s="159" t="s">
        <v>264</v>
      </c>
      <c r="F109" s="185"/>
      <c r="G109" s="186"/>
      <c r="H109" s="186"/>
    </row>
    <row r="110" spans="1:8" ht="18">
      <c r="A110" s="155"/>
      <c r="B110" s="190" t="s">
        <v>159</v>
      </c>
      <c r="C110" s="133" t="s">
        <v>217</v>
      </c>
      <c r="D110" s="159" t="s">
        <v>388</v>
      </c>
      <c r="E110" s="159" t="s">
        <v>389</v>
      </c>
      <c r="F110" s="185"/>
      <c r="G110" s="186"/>
      <c r="H110" s="186"/>
    </row>
    <row r="111" spans="1:8" ht="18">
      <c r="A111" s="155"/>
      <c r="B111" s="189" t="s">
        <v>251</v>
      </c>
      <c r="C111" s="159" t="s">
        <v>256</v>
      </c>
      <c r="D111" s="159" t="s">
        <v>256</v>
      </c>
      <c r="E111" s="159" t="s">
        <v>256</v>
      </c>
      <c r="F111" s="185"/>
      <c r="G111" s="186"/>
      <c r="H111" s="186"/>
    </row>
    <row r="112" spans="1:8" ht="18">
      <c r="A112" s="155"/>
      <c r="B112" s="190" t="s">
        <v>246</v>
      </c>
      <c r="C112" s="133" t="s">
        <v>84</v>
      </c>
      <c r="D112" s="159" t="s">
        <v>218</v>
      </c>
      <c r="E112" s="159" t="s">
        <v>264</v>
      </c>
      <c r="F112" s="185"/>
      <c r="G112" s="186"/>
      <c r="H112" s="186"/>
    </row>
    <row r="113" spans="1:8" ht="18">
      <c r="A113" s="155"/>
      <c r="B113" s="190" t="s">
        <v>159</v>
      </c>
      <c r="C113" s="133" t="s">
        <v>217</v>
      </c>
      <c r="D113" s="159" t="s">
        <v>388</v>
      </c>
      <c r="E113" s="159" t="s">
        <v>389</v>
      </c>
      <c r="F113" s="185"/>
      <c r="G113" s="186"/>
      <c r="H113" s="186"/>
    </row>
    <row r="114" spans="1:8" ht="18">
      <c r="A114" s="155"/>
      <c r="B114" s="189" t="s">
        <v>252</v>
      </c>
      <c r="C114" s="159" t="s">
        <v>256</v>
      </c>
      <c r="D114" s="159" t="s">
        <v>256</v>
      </c>
      <c r="E114" s="159" t="s">
        <v>256</v>
      </c>
      <c r="F114" s="185"/>
      <c r="G114" s="186"/>
      <c r="H114" s="186"/>
    </row>
    <row r="115" spans="1:8" ht="18">
      <c r="A115" s="155"/>
      <c r="B115" s="190" t="s">
        <v>246</v>
      </c>
      <c r="C115" s="133" t="s">
        <v>84</v>
      </c>
      <c r="D115" s="159" t="s">
        <v>218</v>
      </c>
      <c r="E115" s="159" t="s">
        <v>264</v>
      </c>
      <c r="F115" s="185"/>
      <c r="G115" s="186"/>
      <c r="H115" s="186"/>
    </row>
    <row r="116" spans="1:8" ht="18">
      <c r="A116" s="155"/>
      <c r="B116" s="190" t="s">
        <v>159</v>
      </c>
      <c r="C116" s="133" t="s">
        <v>217</v>
      </c>
      <c r="D116" s="159" t="s">
        <v>388</v>
      </c>
      <c r="E116" s="159" t="s">
        <v>389</v>
      </c>
      <c r="F116" s="185"/>
      <c r="G116" s="186"/>
      <c r="H116" s="186"/>
    </row>
    <row r="117" spans="1:8" ht="18">
      <c r="A117" s="155"/>
      <c r="B117" s="189" t="s">
        <v>390</v>
      </c>
      <c r="C117" s="159" t="s">
        <v>256</v>
      </c>
      <c r="D117" s="159" t="s">
        <v>256</v>
      </c>
      <c r="E117" s="159" t="s">
        <v>256</v>
      </c>
      <c r="F117" s="185"/>
      <c r="G117" s="186"/>
      <c r="H117" s="186"/>
    </row>
    <row r="118" spans="1:8" ht="18">
      <c r="A118" s="155"/>
      <c r="B118" s="190" t="s">
        <v>246</v>
      </c>
      <c r="C118" s="133" t="s">
        <v>84</v>
      </c>
      <c r="D118" s="159" t="s">
        <v>218</v>
      </c>
      <c r="E118" s="159" t="s">
        <v>264</v>
      </c>
      <c r="F118" s="185"/>
      <c r="G118" s="186"/>
      <c r="H118" s="186"/>
    </row>
    <row r="119" spans="1:8" ht="18">
      <c r="A119" s="155"/>
      <c r="B119" s="190" t="s">
        <v>159</v>
      </c>
      <c r="C119" s="133" t="s">
        <v>217</v>
      </c>
      <c r="D119" s="159" t="s">
        <v>388</v>
      </c>
      <c r="E119" s="159" t="s">
        <v>389</v>
      </c>
      <c r="F119" s="185"/>
      <c r="G119" s="186"/>
      <c r="H119" s="186"/>
    </row>
    <row r="120" spans="1:8" ht="18">
      <c r="A120" s="155"/>
      <c r="B120" s="189" t="s">
        <v>391</v>
      </c>
      <c r="C120" s="159" t="s">
        <v>256</v>
      </c>
      <c r="D120" s="159" t="s">
        <v>256</v>
      </c>
      <c r="E120" s="159" t="s">
        <v>256</v>
      </c>
      <c r="F120" s="185"/>
      <c r="G120" s="186"/>
      <c r="H120" s="186"/>
    </row>
    <row r="121" spans="1:8" ht="18">
      <c r="A121" s="155"/>
      <c r="B121" s="190" t="s">
        <v>246</v>
      </c>
      <c r="C121" s="133" t="s">
        <v>84</v>
      </c>
      <c r="D121" s="159" t="s">
        <v>218</v>
      </c>
      <c r="E121" s="159" t="s">
        <v>264</v>
      </c>
      <c r="F121" s="185"/>
      <c r="G121" s="186"/>
      <c r="H121" s="186"/>
    </row>
    <row r="122" spans="1:8" ht="18">
      <c r="A122" s="155"/>
      <c r="B122" s="190" t="s">
        <v>159</v>
      </c>
      <c r="C122" s="133" t="s">
        <v>217</v>
      </c>
      <c r="D122" s="159" t="s">
        <v>388</v>
      </c>
      <c r="E122" s="159" t="s">
        <v>389</v>
      </c>
      <c r="F122" s="185"/>
      <c r="G122" s="186"/>
      <c r="H122" s="186"/>
    </row>
    <row r="123" spans="1:8">
      <c r="A123" s="155"/>
      <c r="B123" s="522" t="s">
        <v>278</v>
      </c>
      <c r="C123" s="523"/>
      <c r="D123" s="523"/>
      <c r="E123" s="523"/>
      <c r="F123" s="185"/>
      <c r="G123" s="186"/>
      <c r="H123" s="186"/>
    </row>
    <row r="124" spans="1:8" ht="18">
      <c r="A124" s="155"/>
      <c r="B124" s="184" t="s">
        <v>240</v>
      </c>
      <c r="C124" s="133" t="s">
        <v>76</v>
      </c>
      <c r="D124" s="159" t="s">
        <v>279</v>
      </c>
      <c r="E124" s="159" t="s">
        <v>259</v>
      </c>
      <c r="F124" s="185"/>
      <c r="G124" s="186"/>
      <c r="H124" s="186"/>
    </row>
    <row r="125" spans="1:8" ht="36">
      <c r="A125" s="155"/>
      <c r="B125" s="184" t="s">
        <v>241</v>
      </c>
      <c r="C125" s="133" t="s">
        <v>84</v>
      </c>
      <c r="D125" s="159" t="s">
        <v>219</v>
      </c>
      <c r="E125" s="159" t="s">
        <v>260</v>
      </c>
      <c r="F125" s="185"/>
      <c r="G125" s="186"/>
      <c r="H125" s="186"/>
    </row>
    <row r="126" spans="1:8" ht="18">
      <c r="A126" s="155"/>
      <c r="B126" s="184" t="s">
        <v>242</v>
      </c>
      <c r="C126" s="133" t="s">
        <v>229</v>
      </c>
      <c r="D126" s="159" t="s">
        <v>280</v>
      </c>
      <c r="E126" s="159" t="s">
        <v>261</v>
      </c>
      <c r="F126" s="185"/>
      <c r="G126" s="186"/>
      <c r="H126" s="186"/>
    </row>
    <row r="127" spans="1:8" ht="18">
      <c r="A127" s="155"/>
      <c r="B127" s="184" t="s">
        <v>243</v>
      </c>
      <c r="C127" s="133" t="s">
        <v>217</v>
      </c>
      <c r="D127" s="159" t="s">
        <v>254</v>
      </c>
      <c r="E127" s="159" t="s">
        <v>262</v>
      </c>
      <c r="F127" s="185"/>
      <c r="G127" s="186"/>
      <c r="H127" s="186"/>
    </row>
    <row r="128" spans="1:8" ht="18">
      <c r="A128" s="155"/>
      <c r="B128" s="184" t="s">
        <v>244</v>
      </c>
      <c r="C128" s="133" t="s">
        <v>77</v>
      </c>
      <c r="D128" s="159" t="s">
        <v>255</v>
      </c>
      <c r="E128" s="159" t="s">
        <v>263</v>
      </c>
      <c r="F128" s="185"/>
      <c r="G128" s="186"/>
      <c r="H128" s="186"/>
    </row>
    <row r="129" spans="1:8" ht="18">
      <c r="A129" s="155"/>
      <c r="B129" s="189" t="s">
        <v>245</v>
      </c>
      <c r="C129" s="159" t="s">
        <v>256</v>
      </c>
      <c r="D129" s="159" t="s">
        <v>256</v>
      </c>
      <c r="E129" s="159" t="s">
        <v>256</v>
      </c>
      <c r="F129" s="185"/>
      <c r="G129" s="186"/>
      <c r="H129" s="186"/>
    </row>
    <row r="130" spans="1:8" ht="18">
      <c r="A130" s="155"/>
      <c r="B130" s="190" t="s">
        <v>246</v>
      </c>
      <c r="C130" s="133" t="s">
        <v>84</v>
      </c>
      <c r="D130" s="159" t="s">
        <v>281</v>
      </c>
      <c r="E130" s="159" t="s">
        <v>264</v>
      </c>
      <c r="F130" s="185"/>
      <c r="G130" s="186"/>
      <c r="H130" s="186"/>
    </row>
    <row r="131" spans="1:8" ht="18">
      <c r="A131" s="155"/>
      <c r="B131" s="190" t="s">
        <v>247</v>
      </c>
      <c r="C131" s="133" t="s">
        <v>217</v>
      </c>
      <c r="D131" s="159" t="s">
        <v>282</v>
      </c>
      <c r="E131" s="159" t="s">
        <v>265</v>
      </c>
      <c r="F131" s="185"/>
      <c r="G131" s="186"/>
      <c r="H131" s="186"/>
    </row>
    <row r="132" spans="1:8" ht="18">
      <c r="A132" s="155"/>
      <c r="B132" s="190" t="s">
        <v>248</v>
      </c>
      <c r="C132" s="133" t="s">
        <v>217</v>
      </c>
      <c r="D132" s="159" t="s">
        <v>283</v>
      </c>
      <c r="E132" s="159" t="s">
        <v>265</v>
      </c>
      <c r="F132" s="185"/>
      <c r="G132" s="186"/>
      <c r="H132" s="186"/>
    </row>
    <row r="133" spans="1:8" ht="18">
      <c r="A133" s="155"/>
      <c r="B133" s="189" t="s">
        <v>249</v>
      </c>
      <c r="C133" s="159" t="s">
        <v>256</v>
      </c>
      <c r="D133" s="159" t="s">
        <v>256</v>
      </c>
      <c r="E133" s="159" t="s">
        <v>256</v>
      </c>
      <c r="F133" s="185"/>
      <c r="G133" s="186"/>
      <c r="H133" s="186"/>
    </row>
    <row r="134" spans="1:8" ht="18">
      <c r="A134" s="155"/>
      <c r="B134" s="190" t="s">
        <v>246</v>
      </c>
      <c r="C134" s="133" t="s">
        <v>84</v>
      </c>
      <c r="D134" s="159" t="s">
        <v>279</v>
      </c>
      <c r="E134" s="159" t="s">
        <v>264</v>
      </c>
      <c r="F134" s="185"/>
      <c r="G134" s="186"/>
      <c r="H134" s="186"/>
    </row>
    <row r="135" spans="1:8" ht="18">
      <c r="A135" s="155"/>
      <c r="B135" s="190" t="s">
        <v>247</v>
      </c>
      <c r="C135" s="133" t="s">
        <v>217</v>
      </c>
      <c r="D135" s="159" t="s">
        <v>284</v>
      </c>
      <c r="E135" s="159" t="s">
        <v>265</v>
      </c>
      <c r="F135" s="185"/>
      <c r="G135" s="186"/>
      <c r="H135" s="186"/>
    </row>
    <row r="136" spans="1:8" ht="18">
      <c r="A136" s="155"/>
      <c r="B136" s="190" t="s">
        <v>248</v>
      </c>
      <c r="C136" s="133" t="s">
        <v>217</v>
      </c>
      <c r="D136" s="159" t="s">
        <v>285</v>
      </c>
      <c r="E136" s="159" t="s">
        <v>265</v>
      </c>
      <c r="F136" s="185"/>
      <c r="G136" s="186"/>
      <c r="H136" s="186"/>
    </row>
    <row r="137" spans="1:8" ht="18">
      <c r="A137" s="155"/>
      <c r="B137" s="189" t="s">
        <v>250</v>
      </c>
      <c r="C137" s="159" t="s">
        <v>256</v>
      </c>
      <c r="D137" s="159" t="s">
        <v>256</v>
      </c>
      <c r="E137" s="159" t="s">
        <v>256</v>
      </c>
      <c r="F137" s="185"/>
      <c r="G137" s="186"/>
      <c r="H137" s="186"/>
    </row>
    <row r="138" spans="1:8" ht="18">
      <c r="A138" s="155"/>
      <c r="B138" s="190" t="s">
        <v>246</v>
      </c>
      <c r="C138" s="133" t="s">
        <v>84</v>
      </c>
      <c r="D138" s="159" t="s">
        <v>279</v>
      </c>
      <c r="E138" s="159" t="s">
        <v>264</v>
      </c>
      <c r="F138" s="185"/>
      <c r="G138" s="186"/>
      <c r="H138" s="186"/>
    </row>
    <row r="139" spans="1:8" ht="18">
      <c r="A139" s="155"/>
      <c r="B139" s="190" t="s">
        <v>247</v>
      </c>
      <c r="C139" s="133" t="s">
        <v>217</v>
      </c>
      <c r="D139" s="159" t="s">
        <v>286</v>
      </c>
      <c r="E139" s="159" t="s">
        <v>265</v>
      </c>
      <c r="F139" s="185"/>
      <c r="G139" s="186"/>
      <c r="H139" s="186"/>
    </row>
    <row r="140" spans="1:8" ht="18">
      <c r="A140" s="155"/>
      <c r="B140" s="190" t="s">
        <v>248</v>
      </c>
      <c r="C140" s="133" t="s">
        <v>217</v>
      </c>
      <c r="D140" s="159" t="s">
        <v>258</v>
      </c>
      <c r="E140" s="159" t="s">
        <v>265</v>
      </c>
      <c r="F140" s="185"/>
      <c r="G140" s="186"/>
      <c r="H140" s="186"/>
    </row>
    <row r="141" spans="1:8" ht="18">
      <c r="A141" s="155"/>
      <c r="B141" s="189" t="s">
        <v>251</v>
      </c>
      <c r="C141" s="159" t="s">
        <v>256</v>
      </c>
      <c r="D141" s="159" t="s">
        <v>256</v>
      </c>
      <c r="E141" s="159" t="s">
        <v>256</v>
      </c>
      <c r="F141" s="185"/>
      <c r="G141" s="186"/>
      <c r="H141" s="186"/>
    </row>
    <row r="142" spans="1:8" ht="18">
      <c r="A142" s="155"/>
      <c r="B142" s="190" t="s">
        <v>246</v>
      </c>
      <c r="C142" s="133" t="s">
        <v>84</v>
      </c>
      <c r="D142" s="159" t="s">
        <v>287</v>
      </c>
      <c r="E142" s="159" t="s">
        <v>264</v>
      </c>
      <c r="F142" s="185"/>
      <c r="G142" s="186"/>
      <c r="H142" s="186"/>
    </row>
    <row r="143" spans="1:8" ht="18">
      <c r="A143" s="155"/>
      <c r="B143" s="190" t="s">
        <v>247</v>
      </c>
      <c r="C143" s="133" t="s">
        <v>217</v>
      </c>
      <c r="D143" s="159" t="s">
        <v>288</v>
      </c>
      <c r="E143" s="159" t="s">
        <v>265</v>
      </c>
      <c r="F143" s="185"/>
      <c r="G143" s="186"/>
      <c r="H143" s="186"/>
    </row>
    <row r="144" spans="1:8" ht="18">
      <c r="A144" s="155"/>
      <c r="B144" s="190" t="s">
        <v>248</v>
      </c>
      <c r="C144" s="133" t="s">
        <v>217</v>
      </c>
      <c r="D144" s="159" t="s">
        <v>289</v>
      </c>
      <c r="E144" s="159" t="s">
        <v>265</v>
      </c>
      <c r="F144" s="185"/>
      <c r="G144" s="186"/>
      <c r="H144" s="186"/>
    </row>
    <row r="145" spans="1:8" ht="18">
      <c r="A145" s="155"/>
      <c r="B145" s="189" t="s">
        <v>252</v>
      </c>
      <c r="C145" s="159" t="s">
        <v>256</v>
      </c>
      <c r="D145" s="159" t="s">
        <v>256</v>
      </c>
      <c r="E145" s="159" t="s">
        <v>256</v>
      </c>
      <c r="F145" s="185"/>
      <c r="G145" s="186"/>
      <c r="H145" s="186"/>
    </row>
    <row r="146" spans="1:8" ht="18">
      <c r="A146" s="155"/>
      <c r="B146" s="190" t="s">
        <v>246</v>
      </c>
      <c r="C146" s="133" t="s">
        <v>84</v>
      </c>
      <c r="D146" s="159" t="s">
        <v>290</v>
      </c>
      <c r="E146" s="159" t="s">
        <v>264</v>
      </c>
      <c r="F146" s="185"/>
      <c r="G146" s="186"/>
      <c r="H146" s="186"/>
    </row>
    <row r="147" spans="1:8" ht="18">
      <c r="A147" s="155"/>
      <c r="B147" s="190" t="s">
        <v>247</v>
      </c>
      <c r="C147" s="133" t="s">
        <v>217</v>
      </c>
      <c r="D147" s="159" t="s">
        <v>291</v>
      </c>
      <c r="E147" s="159" t="s">
        <v>265</v>
      </c>
      <c r="F147" s="185"/>
      <c r="G147" s="186"/>
      <c r="H147" s="186"/>
    </row>
    <row r="148" spans="1:8" ht="18">
      <c r="A148" s="155"/>
      <c r="B148" s="190" t="s">
        <v>248</v>
      </c>
      <c r="C148" s="133" t="s">
        <v>217</v>
      </c>
      <c r="D148" s="159" t="s">
        <v>292</v>
      </c>
      <c r="E148" s="159" t="s">
        <v>265</v>
      </c>
      <c r="F148" s="185"/>
      <c r="G148" s="186"/>
      <c r="H148" s="186"/>
    </row>
    <row r="151" spans="1:8" ht="18">
      <c r="A151" s="86" t="s">
        <v>1356</v>
      </c>
      <c r="B151" s="86"/>
      <c r="C151" s="301"/>
      <c r="D151" s="86"/>
      <c r="E151" s="86"/>
      <c r="F151" s="301"/>
      <c r="G151" s="13"/>
    </row>
    <row r="152" spans="1:8" ht="18">
      <c r="A152" s="86" t="s">
        <v>75</v>
      </c>
      <c r="B152" s="86"/>
      <c r="C152" s="301" t="s">
        <v>1357</v>
      </c>
      <c r="D152" s="86"/>
      <c r="E152" s="86"/>
      <c r="F152" s="48"/>
      <c r="G152" s="13"/>
    </row>
    <row r="153" spans="1:8" ht="18">
      <c r="A153" s="302">
        <v>45839</v>
      </c>
      <c r="B153" s="343"/>
      <c r="C153" s="86"/>
      <c r="D153" s="86"/>
      <c r="E153" s="86"/>
      <c r="F153" s="48"/>
      <c r="G153" s="13"/>
    </row>
    <row r="154" spans="1:8" ht="18">
      <c r="A154" s="195"/>
      <c r="B154" s="192"/>
      <c r="C154" s="192"/>
      <c r="D154" s="192"/>
      <c r="E154" s="192"/>
    </row>
    <row r="155" spans="1:8" ht="18">
      <c r="A155" s="191"/>
      <c r="B155" s="192"/>
      <c r="C155" s="192"/>
      <c r="D155" s="192"/>
      <c r="E155" s="192"/>
    </row>
    <row r="156" spans="1:8" ht="18">
      <c r="A156" s="191"/>
      <c r="B156" s="192"/>
      <c r="C156" s="192"/>
      <c r="D156" s="192"/>
      <c r="E156" s="192"/>
    </row>
  </sheetData>
  <mergeCells count="7">
    <mergeCell ref="B3:H3"/>
    <mergeCell ref="A1:H1"/>
    <mergeCell ref="G2:H2"/>
    <mergeCell ref="B123:E123"/>
    <mergeCell ref="B87:E87"/>
    <mergeCell ref="B51:E51"/>
    <mergeCell ref="B15:E15"/>
  </mergeCells>
  <phoneticPr fontId="1" type="noConversion"/>
  <dataValidations count="1">
    <dataValidation type="whole" allowBlank="1" showInputMessage="1" showErrorMessage="1" sqref="E66:E86 E4 E124:E148 E30:E50 E52:E55 E6:E12 E14 E16:E20 E88:E92 E102:E12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F39 C88:C91 C124:C127 C129:C148 C57:C86 C16:C50 C52:C55 C6:C14 C93:C122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zoomScale="70" zoomScaleNormal="70" workbookViewId="0">
      <selection activeCell="A13" sqref="A13"/>
    </sheetView>
  </sheetViews>
  <sheetFormatPr defaultColWidth="9" defaultRowHeight="15.6"/>
  <cols>
    <col min="1" max="1" width="162.59765625" style="2" customWidth="1"/>
    <col min="2" max="16384" width="9" style="2"/>
  </cols>
  <sheetData>
    <row r="1" spans="1:8" ht="18">
      <c r="A1" s="89">
        <v>11</v>
      </c>
      <c r="B1" s="86"/>
      <c r="C1" s="86"/>
      <c r="D1" s="86"/>
      <c r="E1" s="86"/>
      <c r="F1" s="86"/>
      <c r="G1" s="86"/>
      <c r="H1" s="86"/>
    </row>
    <row r="2" spans="1:8" ht="18">
      <c r="A2" s="91" t="s">
        <v>3</v>
      </c>
      <c r="B2" s="13"/>
      <c r="C2" s="13"/>
      <c r="D2" s="13"/>
      <c r="E2" s="13"/>
      <c r="F2" s="13"/>
      <c r="H2" s="13"/>
    </row>
    <row r="3" spans="1:8" ht="17.399999999999999">
      <c r="A3" s="52" t="s">
        <v>133</v>
      </c>
    </row>
    <row r="4" spans="1:8" ht="31.2">
      <c r="A4" s="39" t="s">
        <v>134</v>
      </c>
    </row>
    <row r="5" spans="1:8" ht="62.4">
      <c r="A5" s="39" t="s">
        <v>135</v>
      </c>
    </row>
    <row r="6" spans="1:8" ht="82.05" customHeight="1">
      <c r="A6" s="40" t="s">
        <v>136</v>
      </c>
    </row>
    <row r="7" spans="1:8" ht="127.95" customHeight="1">
      <c r="A7" s="39" t="s">
        <v>137</v>
      </c>
    </row>
    <row r="8" spans="1:8" ht="157.94999999999999" customHeight="1">
      <c r="A8" s="40" t="s">
        <v>138</v>
      </c>
    </row>
    <row r="9" spans="1:8" ht="171.6" customHeight="1">
      <c r="A9" s="40" t="s">
        <v>139</v>
      </c>
    </row>
    <row r="10" spans="1:8" ht="33.6" customHeight="1">
      <c r="A10" s="39" t="s">
        <v>140</v>
      </c>
    </row>
    <row r="11" spans="1:8" ht="35.549999999999997" customHeight="1">
      <c r="A11" s="39" t="s">
        <v>141</v>
      </c>
    </row>
    <row r="12" spans="1:8" ht="249.6">
      <c r="A12" s="39" t="s">
        <v>142</v>
      </c>
    </row>
    <row r="13" spans="1:8" ht="46.8">
      <c r="A13" s="39" t="s">
        <v>143</v>
      </c>
    </row>
    <row r="14" spans="1:8" ht="78">
      <c r="A14" s="50" t="s">
        <v>144</v>
      </c>
    </row>
    <row r="15" spans="1:8" ht="46.8">
      <c r="A15" s="50" t="s">
        <v>145</v>
      </c>
    </row>
    <row r="16" spans="1:8">
      <c r="A16" s="50" t="s">
        <v>146</v>
      </c>
    </row>
    <row r="17" spans="1:1">
      <c r="A17" s="50" t="s">
        <v>147</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defaultColWidth="9.09765625" defaultRowHeight="13.8"/>
  <cols>
    <col min="1" max="1" width="41.09765625" style="38" bestFit="1" customWidth="1"/>
    <col min="2" max="2" width="0" style="38" hidden="1" customWidth="1"/>
    <col min="3" max="3" width="40.09765625" style="38" hidden="1" customWidth="1"/>
    <col min="4" max="4" width="30.796875" style="38" hidden="1" customWidth="1"/>
    <col min="5" max="5" width="16.09765625" style="38" hidden="1" customWidth="1"/>
    <col min="6" max="13" width="0" style="38" hidden="1" customWidth="1"/>
    <col min="14" max="16384" width="9.09765625" style="38"/>
  </cols>
  <sheetData>
    <row r="1" spans="1:11" ht="15" customHeight="1">
      <c r="A1" s="38" t="s">
        <v>148</v>
      </c>
      <c r="C1" s="38" t="s">
        <v>148</v>
      </c>
      <c r="D1" s="38" t="s">
        <v>149</v>
      </c>
      <c r="E1" s="38" t="s">
        <v>22</v>
      </c>
      <c r="F1" s="38" t="s">
        <v>148</v>
      </c>
      <c r="G1" s="38" t="s">
        <v>149</v>
      </c>
      <c r="H1" s="38" t="s">
        <v>22</v>
      </c>
      <c r="I1" s="38" t="s">
        <v>148</v>
      </c>
      <c r="J1" s="38" t="s">
        <v>149</v>
      </c>
      <c r="K1" s="38" t="s">
        <v>22</v>
      </c>
    </row>
    <row r="2" spans="1:11">
      <c r="A2" s="38" t="s">
        <v>150</v>
      </c>
      <c r="C2" s="38" t="s">
        <v>151</v>
      </c>
      <c r="D2" s="38" t="s">
        <v>152</v>
      </c>
      <c r="E2" s="38" t="s">
        <v>153</v>
      </c>
      <c r="F2" s="38" t="s">
        <v>151</v>
      </c>
      <c r="G2" s="38" t="s">
        <v>152</v>
      </c>
      <c r="H2" s="38" t="s">
        <v>153</v>
      </c>
      <c r="I2" s="38" t="s">
        <v>151</v>
      </c>
      <c r="J2" s="38" t="s">
        <v>152</v>
      </c>
      <c r="K2" s="38" t="s">
        <v>153</v>
      </c>
    </row>
    <row r="3" spans="1:11">
      <c r="A3" s="38" t="s">
        <v>154</v>
      </c>
      <c r="C3" s="38" t="s">
        <v>155</v>
      </c>
      <c r="D3" s="38" t="s">
        <v>156</v>
      </c>
      <c r="E3" s="38" t="s">
        <v>157</v>
      </c>
      <c r="F3" s="38" t="s">
        <v>155</v>
      </c>
      <c r="G3" s="38" t="s">
        <v>156</v>
      </c>
      <c r="H3" s="38" t="s">
        <v>157</v>
      </c>
      <c r="I3" s="38" t="s">
        <v>155</v>
      </c>
      <c r="J3" s="38" t="s">
        <v>156</v>
      </c>
      <c r="K3" s="38" t="s">
        <v>157</v>
      </c>
    </row>
    <row r="4" spans="1:11" ht="15" customHeight="1">
      <c r="A4" s="38" t="s">
        <v>151</v>
      </c>
      <c r="C4" s="38" t="s">
        <v>158</v>
      </c>
      <c r="D4" s="38" t="s">
        <v>159</v>
      </c>
      <c r="E4" s="38" t="s">
        <v>160</v>
      </c>
      <c r="F4" s="38" t="s">
        <v>158</v>
      </c>
      <c r="G4" s="38" t="s">
        <v>159</v>
      </c>
      <c r="H4" s="38" t="s">
        <v>160</v>
      </c>
      <c r="I4" s="38" t="s">
        <v>158</v>
      </c>
      <c r="J4" s="38" t="s">
        <v>159</v>
      </c>
      <c r="K4" s="38" t="s">
        <v>160</v>
      </c>
    </row>
    <row r="5" spans="1:11">
      <c r="A5" s="38" t="s">
        <v>161</v>
      </c>
      <c r="C5" s="38" t="s">
        <v>162</v>
      </c>
      <c r="D5" s="38" t="s">
        <v>24</v>
      </c>
      <c r="E5" s="49" t="s">
        <v>163</v>
      </c>
      <c r="F5" s="38" t="s">
        <v>162</v>
      </c>
      <c r="G5" s="38" t="s">
        <v>24</v>
      </c>
      <c r="H5" s="49" t="s">
        <v>163</v>
      </c>
      <c r="I5" s="38" t="s">
        <v>162</v>
      </c>
      <c r="J5" s="38" t="s">
        <v>24</v>
      </c>
      <c r="K5" s="49" t="s">
        <v>163</v>
      </c>
    </row>
    <row r="6" spans="1:11">
      <c r="A6" s="38" t="s">
        <v>155</v>
      </c>
      <c r="C6" s="38" t="s">
        <v>164</v>
      </c>
      <c r="D6" s="38" t="s">
        <v>25</v>
      </c>
      <c r="E6" s="49" t="s">
        <v>163</v>
      </c>
      <c r="F6" s="38" t="s">
        <v>164</v>
      </c>
      <c r="G6" s="38" t="s">
        <v>25</v>
      </c>
      <c r="H6" s="49" t="s">
        <v>163</v>
      </c>
      <c r="I6" s="38" t="s">
        <v>164</v>
      </c>
      <c r="J6" s="38" t="s">
        <v>25</v>
      </c>
      <c r="K6" s="49" t="s">
        <v>163</v>
      </c>
    </row>
    <row r="7" spans="1:11">
      <c r="A7" s="38" t="s">
        <v>165</v>
      </c>
      <c r="C7" s="38" t="s">
        <v>166</v>
      </c>
      <c r="D7" s="38" t="s">
        <v>167</v>
      </c>
      <c r="E7" s="49" t="s">
        <v>163</v>
      </c>
      <c r="F7" s="38" t="s">
        <v>166</v>
      </c>
      <c r="G7" s="38" t="s">
        <v>167</v>
      </c>
      <c r="H7" s="49" t="s">
        <v>163</v>
      </c>
      <c r="I7" s="38" t="s">
        <v>166</v>
      </c>
      <c r="J7" s="38" t="s">
        <v>167</v>
      </c>
      <c r="K7" s="49" t="s">
        <v>163</v>
      </c>
    </row>
    <row r="8" spans="1:11">
      <c r="A8" s="38" t="s">
        <v>158</v>
      </c>
      <c r="C8" s="38" t="s">
        <v>15</v>
      </c>
      <c r="D8" s="38" t="s">
        <v>168</v>
      </c>
      <c r="E8" s="49" t="s">
        <v>163</v>
      </c>
      <c r="F8" s="38" t="s">
        <v>15</v>
      </c>
      <c r="G8" s="38" t="s">
        <v>168</v>
      </c>
      <c r="H8" s="49" t="s">
        <v>163</v>
      </c>
      <c r="I8" s="38" t="s">
        <v>15</v>
      </c>
      <c r="J8" s="38" t="s">
        <v>168</v>
      </c>
      <c r="K8" s="49" t="s">
        <v>163</v>
      </c>
    </row>
    <row r="9" spans="1:11">
      <c r="A9" s="38" t="s">
        <v>162</v>
      </c>
      <c r="C9" s="38" t="s">
        <v>169</v>
      </c>
      <c r="D9" s="38" t="s">
        <v>170</v>
      </c>
      <c r="E9" s="49" t="s">
        <v>163</v>
      </c>
      <c r="F9" s="38" t="s">
        <v>169</v>
      </c>
      <c r="G9" s="38" t="s">
        <v>170</v>
      </c>
      <c r="H9" s="49" t="s">
        <v>163</v>
      </c>
      <c r="I9" s="38" t="s">
        <v>169</v>
      </c>
      <c r="J9" s="38" t="s">
        <v>170</v>
      </c>
      <c r="K9" s="49" t="s">
        <v>163</v>
      </c>
    </row>
    <row r="10" spans="1:11">
      <c r="A10" s="38" t="s">
        <v>164</v>
      </c>
      <c r="C10" s="38" t="s">
        <v>171</v>
      </c>
      <c r="D10" s="38" t="s">
        <v>172</v>
      </c>
      <c r="E10" s="49" t="s">
        <v>163</v>
      </c>
      <c r="F10" s="38" t="s">
        <v>171</v>
      </c>
      <c r="G10" s="38" t="s">
        <v>172</v>
      </c>
      <c r="H10" s="49" t="s">
        <v>163</v>
      </c>
      <c r="I10" s="38" t="s">
        <v>171</v>
      </c>
      <c r="J10" s="38" t="s">
        <v>172</v>
      </c>
      <c r="K10" s="49" t="s">
        <v>163</v>
      </c>
    </row>
    <row r="11" spans="1:11">
      <c r="A11" s="38" t="s">
        <v>166</v>
      </c>
      <c r="C11" s="38" t="s">
        <v>173</v>
      </c>
      <c r="D11" s="38" t="s">
        <v>174</v>
      </c>
      <c r="E11" s="49" t="s">
        <v>163</v>
      </c>
      <c r="F11" s="38" t="s">
        <v>173</v>
      </c>
      <c r="G11" s="38" t="s">
        <v>174</v>
      </c>
      <c r="H11" s="49" t="s">
        <v>163</v>
      </c>
      <c r="I11" s="38" t="s">
        <v>173</v>
      </c>
      <c r="J11" s="38" t="s">
        <v>174</v>
      </c>
      <c r="K11" s="49" t="s">
        <v>163</v>
      </c>
    </row>
    <row r="12" spans="1:11">
      <c r="A12" s="38" t="s">
        <v>15</v>
      </c>
      <c r="C12" s="38" t="s">
        <v>17</v>
      </c>
      <c r="D12" s="38" t="s">
        <v>175</v>
      </c>
      <c r="E12" s="49" t="s">
        <v>163</v>
      </c>
      <c r="F12" s="38" t="s">
        <v>17</v>
      </c>
      <c r="G12" s="38" t="s">
        <v>175</v>
      </c>
      <c r="H12" s="49" t="s">
        <v>163</v>
      </c>
      <c r="I12" s="38" t="s">
        <v>17</v>
      </c>
      <c r="J12" s="38" t="s">
        <v>175</v>
      </c>
      <c r="K12" s="49" t="s">
        <v>163</v>
      </c>
    </row>
    <row r="13" spans="1:11">
      <c r="A13" s="38" t="s">
        <v>169</v>
      </c>
      <c r="C13" s="38" t="s">
        <v>176</v>
      </c>
      <c r="D13" s="38" t="s">
        <v>177</v>
      </c>
      <c r="E13" s="49" t="s">
        <v>163</v>
      </c>
      <c r="F13" s="38" t="s">
        <v>176</v>
      </c>
      <c r="G13" s="38" t="s">
        <v>177</v>
      </c>
      <c r="H13" s="49" t="s">
        <v>163</v>
      </c>
      <c r="I13" s="38" t="s">
        <v>176</v>
      </c>
      <c r="J13" s="38" t="s">
        <v>177</v>
      </c>
      <c r="K13" s="49" t="s">
        <v>163</v>
      </c>
    </row>
    <row r="14" spans="1:11">
      <c r="A14" s="38" t="s">
        <v>171</v>
      </c>
      <c r="C14" s="38" t="s">
        <v>178</v>
      </c>
      <c r="D14" s="38" t="s">
        <v>179</v>
      </c>
      <c r="E14" s="49" t="s">
        <v>163</v>
      </c>
      <c r="F14" s="38" t="s">
        <v>178</v>
      </c>
      <c r="G14" s="38" t="s">
        <v>179</v>
      </c>
      <c r="H14" s="49" t="s">
        <v>163</v>
      </c>
      <c r="I14" s="38" t="s">
        <v>178</v>
      </c>
      <c r="J14" s="38" t="s">
        <v>179</v>
      </c>
      <c r="K14" s="49" t="s">
        <v>163</v>
      </c>
    </row>
    <row r="15" spans="1:11">
      <c r="A15" s="38" t="s">
        <v>173</v>
      </c>
      <c r="C15" s="38" t="s">
        <v>180</v>
      </c>
      <c r="D15" s="38" t="s">
        <v>181</v>
      </c>
      <c r="E15" s="49" t="s">
        <v>163</v>
      </c>
      <c r="F15" s="38" t="s">
        <v>180</v>
      </c>
      <c r="G15" s="38" t="s">
        <v>181</v>
      </c>
      <c r="H15" s="49" t="s">
        <v>163</v>
      </c>
      <c r="I15" s="38" t="s">
        <v>180</v>
      </c>
      <c r="J15" s="38" t="s">
        <v>181</v>
      </c>
      <c r="K15" s="49" t="s">
        <v>163</v>
      </c>
    </row>
    <row r="16" spans="1:11">
      <c r="A16" s="38" t="s">
        <v>17</v>
      </c>
      <c r="C16" s="38" t="s">
        <v>18</v>
      </c>
      <c r="D16" s="49" t="s">
        <v>163</v>
      </c>
      <c r="E16" s="49" t="s">
        <v>163</v>
      </c>
      <c r="F16" s="38" t="s">
        <v>18</v>
      </c>
      <c r="G16" s="49" t="s">
        <v>163</v>
      </c>
      <c r="H16" s="49" t="s">
        <v>163</v>
      </c>
      <c r="I16" s="38" t="s">
        <v>18</v>
      </c>
      <c r="J16" s="49" t="s">
        <v>163</v>
      </c>
      <c r="K16" s="49" t="s">
        <v>163</v>
      </c>
    </row>
    <row r="17" spans="1:11">
      <c r="A17" s="38" t="s">
        <v>176</v>
      </c>
      <c r="C17" s="38" t="s">
        <v>182</v>
      </c>
      <c r="D17" s="49" t="s">
        <v>163</v>
      </c>
      <c r="E17" s="49" t="s">
        <v>163</v>
      </c>
      <c r="F17" s="38" t="s">
        <v>182</v>
      </c>
      <c r="G17" s="49" t="s">
        <v>163</v>
      </c>
      <c r="H17" s="49" t="s">
        <v>163</v>
      </c>
      <c r="I17" s="38" t="s">
        <v>182</v>
      </c>
      <c r="J17" s="49" t="s">
        <v>163</v>
      </c>
      <c r="K17" s="49" t="s">
        <v>163</v>
      </c>
    </row>
    <row r="18" spans="1:11">
      <c r="A18" s="38" t="s">
        <v>178</v>
      </c>
      <c r="C18" s="38" t="s">
        <v>183</v>
      </c>
      <c r="D18" s="49" t="s">
        <v>163</v>
      </c>
      <c r="E18" s="49" t="s">
        <v>163</v>
      </c>
      <c r="F18" s="38" t="s">
        <v>183</v>
      </c>
      <c r="G18" s="49" t="s">
        <v>163</v>
      </c>
      <c r="H18" s="49" t="s">
        <v>163</v>
      </c>
      <c r="I18" s="38" t="s">
        <v>183</v>
      </c>
      <c r="J18" s="49" t="s">
        <v>163</v>
      </c>
      <c r="K18" s="49" t="s">
        <v>163</v>
      </c>
    </row>
    <row r="19" spans="1:11">
      <c r="A19" s="38" t="s">
        <v>180</v>
      </c>
      <c r="C19" s="38" t="s">
        <v>184</v>
      </c>
      <c r="D19" s="49" t="s">
        <v>163</v>
      </c>
      <c r="E19" s="49" t="s">
        <v>163</v>
      </c>
      <c r="F19" s="38" t="s">
        <v>184</v>
      </c>
      <c r="G19" s="49" t="s">
        <v>163</v>
      </c>
      <c r="H19" s="49" t="s">
        <v>163</v>
      </c>
      <c r="I19" s="38" t="s">
        <v>184</v>
      </c>
      <c r="J19" s="49" t="s">
        <v>163</v>
      </c>
      <c r="K19" s="49" t="s">
        <v>163</v>
      </c>
    </row>
    <row r="20" spans="1:11">
      <c r="A20" s="38" t="s">
        <v>18</v>
      </c>
      <c r="C20" s="38" t="s">
        <v>185</v>
      </c>
      <c r="D20" s="49" t="s">
        <v>163</v>
      </c>
      <c r="E20" s="49" t="s">
        <v>163</v>
      </c>
      <c r="F20" s="38" t="s">
        <v>185</v>
      </c>
      <c r="G20" s="49" t="s">
        <v>163</v>
      </c>
      <c r="H20" s="49" t="s">
        <v>163</v>
      </c>
      <c r="I20" s="38" t="s">
        <v>185</v>
      </c>
      <c r="J20" s="49" t="s">
        <v>163</v>
      </c>
      <c r="K20" s="49" t="s">
        <v>163</v>
      </c>
    </row>
    <row r="21" spans="1:11">
      <c r="A21" s="38" t="s">
        <v>182</v>
      </c>
      <c r="C21" s="38" t="s">
        <v>186</v>
      </c>
      <c r="D21" s="49" t="s">
        <v>163</v>
      </c>
      <c r="E21" s="49" t="s">
        <v>163</v>
      </c>
      <c r="F21" s="38" t="s">
        <v>186</v>
      </c>
      <c r="G21" s="49" t="s">
        <v>163</v>
      </c>
      <c r="H21" s="49" t="s">
        <v>163</v>
      </c>
      <c r="I21" s="38" t="s">
        <v>186</v>
      </c>
      <c r="J21" s="49" t="s">
        <v>163</v>
      </c>
      <c r="K21" s="49" t="s">
        <v>163</v>
      </c>
    </row>
    <row r="22" spans="1:11">
      <c r="A22" s="38" t="s">
        <v>183</v>
      </c>
      <c r="C22" s="38" t="s">
        <v>187</v>
      </c>
      <c r="D22" s="49" t="s">
        <v>163</v>
      </c>
      <c r="E22" s="49" t="s">
        <v>163</v>
      </c>
      <c r="F22" s="38" t="s">
        <v>187</v>
      </c>
      <c r="G22" s="49" t="s">
        <v>163</v>
      </c>
      <c r="H22" s="49" t="s">
        <v>163</v>
      </c>
      <c r="I22" s="38" t="s">
        <v>187</v>
      </c>
      <c r="J22" s="49" t="s">
        <v>163</v>
      </c>
      <c r="K22" s="49" t="s">
        <v>163</v>
      </c>
    </row>
    <row r="23" spans="1:11">
      <c r="A23" s="38" t="s">
        <v>184</v>
      </c>
      <c r="C23" s="38" t="s">
        <v>188</v>
      </c>
      <c r="D23" s="49" t="s">
        <v>163</v>
      </c>
      <c r="E23" s="49" t="s">
        <v>163</v>
      </c>
      <c r="F23" s="38" t="s">
        <v>188</v>
      </c>
      <c r="G23" s="49" t="s">
        <v>163</v>
      </c>
      <c r="H23" s="49" t="s">
        <v>163</v>
      </c>
      <c r="I23" s="38" t="s">
        <v>188</v>
      </c>
      <c r="J23" s="49" t="s">
        <v>163</v>
      </c>
      <c r="K23" s="49" t="s">
        <v>163</v>
      </c>
    </row>
    <row r="24" spans="1:11">
      <c r="A24" s="38" t="s">
        <v>185</v>
      </c>
      <c r="C24" s="38" t="s">
        <v>189</v>
      </c>
      <c r="D24" s="49" t="s">
        <v>163</v>
      </c>
      <c r="E24" s="49" t="s">
        <v>163</v>
      </c>
      <c r="F24" s="38" t="s">
        <v>189</v>
      </c>
      <c r="G24" s="49" t="s">
        <v>163</v>
      </c>
      <c r="H24" s="49" t="s">
        <v>163</v>
      </c>
      <c r="I24" s="38" t="s">
        <v>189</v>
      </c>
      <c r="J24" s="49" t="s">
        <v>163</v>
      </c>
      <c r="K24" s="49" t="s">
        <v>163</v>
      </c>
    </row>
    <row r="25" spans="1:11">
      <c r="A25" s="38" t="s">
        <v>186</v>
      </c>
      <c r="C25" s="38" t="s">
        <v>190</v>
      </c>
      <c r="D25" s="49" t="s">
        <v>163</v>
      </c>
      <c r="E25" s="49" t="s">
        <v>163</v>
      </c>
      <c r="F25" s="38" t="s">
        <v>190</v>
      </c>
      <c r="G25" s="49" t="s">
        <v>163</v>
      </c>
      <c r="H25" s="49" t="s">
        <v>163</v>
      </c>
      <c r="I25" s="38" t="s">
        <v>190</v>
      </c>
      <c r="J25" s="49" t="s">
        <v>163</v>
      </c>
      <c r="K25" s="49" t="s">
        <v>163</v>
      </c>
    </row>
    <row r="26" spans="1:11">
      <c r="A26" s="38" t="s">
        <v>187</v>
      </c>
      <c r="C26" s="38" t="s">
        <v>191</v>
      </c>
      <c r="D26" s="49" t="s">
        <v>163</v>
      </c>
      <c r="E26" s="49" t="s">
        <v>163</v>
      </c>
      <c r="F26" s="38" t="s">
        <v>191</v>
      </c>
      <c r="G26" s="49" t="s">
        <v>163</v>
      </c>
      <c r="H26" s="49" t="s">
        <v>163</v>
      </c>
      <c r="I26" s="38" t="s">
        <v>191</v>
      </c>
      <c r="J26" s="49" t="s">
        <v>163</v>
      </c>
      <c r="K26" s="49" t="s">
        <v>163</v>
      </c>
    </row>
    <row r="27" spans="1:11">
      <c r="A27" s="38" t="s">
        <v>188</v>
      </c>
      <c r="C27" s="38" t="s">
        <v>192</v>
      </c>
      <c r="D27" s="49" t="s">
        <v>163</v>
      </c>
      <c r="E27" s="49" t="s">
        <v>163</v>
      </c>
      <c r="F27" s="38" t="s">
        <v>192</v>
      </c>
      <c r="G27" s="49" t="s">
        <v>163</v>
      </c>
      <c r="H27" s="49" t="s">
        <v>163</v>
      </c>
      <c r="I27" s="38" t="s">
        <v>192</v>
      </c>
      <c r="J27" s="49" t="s">
        <v>163</v>
      </c>
      <c r="K27" s="49" t="s">
        <v>163</v>
      </c>
    </row>
    <row r="28" spans="1:11">
      <c r="A28" s="38" t="s">
        <v>189</v>
      </c>
      <c r="C28" s="38" t="s">
        <v>193</v>
      </c>
      <c r="D28" s="49" t="s">
        <v>163</v>
      </c>
      <c r="E28" s="49" t="s">
        <v>163</v>
      </c>
      <c r="F28" s="38" t="s">
        <v>193</v>
      </c>
      <c r="G28" s="49" t="s">
        <v>163</v>
      </c>
      <c r="H28" s="49" t="s">
        <v>163</v>
      </c>
      <c r="I28" s="38" t="s">
        <v>193</v>
      </c>
      <c r="J28" s="49" t="s">
        <v>163</v>
      </c>
      <c r="K28" s="49" t="s">
        <v>163</v>
      </c>
    </row>
    <row r="29" spans="1:11">
      <c r="A29" s="38" t="s">
        <v>190</v>
      </c>
      <c r="C29" s="38" t="s">
        <v>194</v>
      </c>
      <c r="D29" s="49" t="s">
        <v>163</v>
      </c>
      <c r="E29" s="49" t="s">
        <v>163</v>
      </c>
      <c r="F29" s="38" t="s">
        <v>194</v>
      </c>
      <c r="G29" s="49" t="s">
        <v>163</v>
      </c>
      <c r="H29" s="49" t="s">
        <v>163</v>
      </c>
      <c r="I29" s="38" t="s">
        <v>194</v>
      </c>
      <c r="J29" s="49" t="s">
        <v>163</v>
      </c>
      <c r="K29" s="49" t="s">
        <v>163</v>
      </c>
    </row>
    <row r="30" spans="1:11">
      <c r="A30" s="38" t="s">
        <v>191</v>
      </c>
      <c r="C30" s="38" t="s">
        <v>195</v>
      </c>
      <c r="D30" s="49" t="s">
        <v>163</v>
      </c>
      <c r="E30" s="49" t="s">
        <v>163</v>
      </c>
      <c r="F30" s="38" t="s">
        <v>195</v>
      </c>
      <c r="G30" s="49" t="s">
        <v>163</v>
      </c>
      <c r="H30" s="49" t="s">
        <v>163</v>
      </c>
      <c r="I30" s="38" t="s">
        <v>195</v>
      </c>
      <c r="J30" s="49" t="s">
        <v>163</v>
      </c>
      <c r="K30" s="49" t="s">
        <v>163</v>
      </c>
    </row>
    <row r="31" spans="1:11">
      <c r="A31" s="38" t="s">
        <v>192</v>
      </c>
      <c r="C31" s="38" t="s">
        <v>196</v>
      </c>
      <c r="D31" s="49" t="s">
        <v>163</v>
      </c>
      <c r="E31" s="49" t="s">
        <v>163</v>
      </c>
      <c r="F31" s="38" t="s">
        <v>196</v>
      </c>
      <c r="G31" s="49" t="s">
        <v>163</v>
      </c>
      <c r="H31" s="49" t="s">
        <v>163</v>
      </c>
      <c r="I31" s="38" t="s">
        <v>196</v>
      </c>
      <c r="J31" s="49" t="s">
        <v>163</v>
      </c>
      <c r="K31" s="49" t="s">
        <v>163</v>
      </c>
    </row>
    <row r="32" spans="1:11" ht="15" customHeight="1">
      <c r="A32" s="38" t="s">
        <v>193</v>
      </c>
      <c r="C32" s="38" t="s">
        <v>197</v>
      </c>
      <c r="D32" s="49" t="s">
        <v>163</v>
      </c>
      <c r="E32" s="49" t="s">
        <v>163</v>
      </c>
      <c r="F32" s="38" t="s">
        <v>197</v>
      </c>
      <c r="G32" s="49" t="s">
        <v>163</v>
      </c>
      <c r="H32" s="49" t="s">
        <v>163</v>
      </c>
      <c r="I32" s="38" t="s">
        <v>197</v>
      </c>
      <c r="J32" s="49" t="s">
        <v>163</v>
      </c>
      <c r="K32" s="49" t="s">
        <v>163</v>
      </c>
    </row>
    <row r="33" spans="1:11">
      <c r="A33" s="38" t="s">
        <v>194</v>
      </c>
      <c r="C33" s="38" t="s">
        <v>198</v>
      </c>
      <c r="D33" s="49" t="s">
        <v>163</v>
      </c>
      <c r="E33" s="49" t="s">
        <v>163</v>
      </c>
      <c r="F33" s="38" t="s">
        <v>198</v>
      </c>
      <c r="G33" s="49" t="s">
        <v>163</v>
      </c>
      <c r="H33" s="49" t="s">
        <v>163</v>
      </c>
      <c r="I33" s="38" t="s">
        <v>198</v>
      </c>
      <c r="J33" s="49" t="s">
        <v>163</v>
      </c>
      <c r="K33" s="49" t="s">
        <v>163</v>
      </c>
    </row>
    <row r="34" spans="1:11">
      <c r="A34" s="38" t="s">
        <v>195</v>
      </c>
      <c r="C34" s="38" t="s">
        <v>199</v>
      </c>
      <c r="D34" s="49" t="s">
        <v>163</v>
      </c>
      <c r="E34" s="49" t="s">
        <v>163</v>
      </c>
      <c r="F34" s="38" t="s">
        <v>199</v>
      </c>
      <c r="G34" s="49" t="s">
        <v>163</v>
      </c>
      <c r="H34" s="49" t="s">
        <v>163</v>
      </c>
      <c r="I34" s="38" t="s">
        <v>199</v>
      </c>
      <c r="J34" s="49" t="s">
        <v>163</v>
      </c>
      <c r="K34" s="49" t="s">
        <v>163</v>
      </c>
    </row>
    <row r="35" spans="1:11">
      <c r="A35" s="38" t="s">
        <v>196</v>
      </c>
      <c r="C35" s="38" t="s">
        <v>200</v>
      </c>
      <c r="D35" s="49" t="s">
        <v>163</v>
      </c>
      <c r="E35" s="49" t="s">
        <v>163</v>
      </c>
      <c r="F35" s="38" t="s">
        <v>200</v>
      </c>
      <c r="G35" s="49" t="s">
        <v>163</v>
      </c>
      <c r="H35" s="49" t="s">
        <v>163</v>
      </c>
      <c r="I35" s="38" t="s">
        <v>200</v>
      </c>
      <c r="J35" s="49" t="s">
        <v>163</v>
      </c>
      <c r="K35" s="49" t="s">
        <v>163</v>
      </c>
    </row>
    <row r="36" spans="1:11">
      <c r="A36" s="38" t="s">
        <v>149</v>
      </c>
      <c r="C36" s="38" t="s">
        <v>201</v>
      </c>
      <c r="D36" s="49" t="s">
        <v>163</v>
      </c>
      <c r="E36" s="49" t="s">
        <v>163</v>
      </c>
      <c r="F36" s="38" t="s">
        <v>201</v>
      </c>
      <c r="G36" s="49" t="s">
        <v>163</v>
      </c>
      <c r="H36" s="49" t="s">
        <v>163</v>
      </c>
      <c r="I36" s="38" t="s">
        <v>201</v>
      </c>
      <c r="J36" s="49" t="s">
        <v>163</v>
      </c>
      <c r="K36" s="49" t="s">
        <v>163</v>
      </c>
    </row>
    <row r="37" spans="1:11">
      <c r="A37" s="38" t="s">
        <v>202</v>
      </c>
      <c r="C37" s="38" t="s">
        <v>203</v>
      </c>
      <c r="D37" s="49" t="s">
        <v>163</v>
      </c>
      <c r="E37" s="49" t="s">
        <v>163</v>
      </c>
      <c r="F37" s="38" t="s">
        <v>203</v>
      </c>
      <c r="G37" s="49" t="s">
        <v>163</v>
      </c>
      <c r="H37" s="49" t="s">
        <v>163</v>
      </c>
      <c r="I37" s="38" t="s">
        <v>203</v>
      </c>
      <c r="J37" s="49" t="s">
        <v>163</v>
      </c>
      <c r="K37" s="49" t="s">
        <v>163</v>
      </c>
    </row>
    <row r="38" spans="1:11">
      <c r="A38" s="38" t="s">
        <v>152</v>
      </c>
      <c r="C38" s="38" t="s">
        <v>204</v>
      </c>
      <c r="D38" s="49" t="s">
        <v>163</v>
      </c>
      <c r="E38" s="49" t="s">
        <v>163</v>
      </c>
      <c r="F38" s="38" t="s">
        <v>204</v>
      </c>
      <c r="G38" s="49" t="s">
        <v>163</v>
      </c>
      <c r="H38" s="49" t="s">
        <v>163</v>
      </c>
      <c r="I38" s="38" t="s">
        <v>204</v>
      </c>
      <c r="J38" s="49" t="s">
        <v>163</v>
      </c>
      <c r="K38" s="49" t="s">
        <v>163</v>
      </c>
    </row>
    <row r="39" spans="1:11">
      <c r="A39" s="38" t="s">
        <v>156</v>
      </c>
      <c r="C39" s="38" t="s">
        <v>205</v>
      </c>
      <c r="D39" s="49" t="s">
        <v>163</v>
      </c>
      <c r="E39" s="49" t="s">
        <v>163</v>
      </c>
      <c r="F39" s="38" t="s">
        <v>205</v>
      </c>
      <c r="G39" s="49" t="s">
        <v>163</v>
      </c>
      <c r="H39" s="49" t="s">
        <v>163</v>
      </c>
      <c r="I39" s="38" t="s">
        <v>205</v>
      </c>
      <c r="J39" s="49" t="s">
        <v>163</v>
      </c>
      <c r="K39" s="49" t="s">
        <v>163</v>
      </c>
    </row>
    <row r="40" spans="1:11" ht="15" customHeight="1">
      <c r="A40" s="38" t="s">
        <v>159</v>
      </c>
      <c r="C40" s="38" t="s">
        <v>206</v>
      </c>
      <c r="D40" s="49" t="s">
        <v>163</v>
      </c>
      <c r="E40" s="49" t="s">
        <v>163</v>
      </c>
      <c r="F40" s="38" t="s">
        <v>206</v>
      </c>
      <c r="G40" s="49" t="s">
        <v>163</v>
      </c>
      <c r="H40" s="49" t="s">
        <v>163</v>
      </c>
      <c r="I40" s="38" t="s">
        <v>206</v>
      </c>
      <c r="J40" s="49" t="s">
        <v>163</v>
      </c>
      <c r="K40" s="49" t="s">
        <v>163</v>
      </c>
    </row>
    <row r="41" spans="1:11">
      <c r="A41" s="38" t="s">
        <v>24</v>
      </c>
      <c r="C41" s="38" t="s">
        <v>189</v>
      </c>
      <c r="D41" s="49" t="s">
        <v>163</v>
      </c>
      <c r="E41" s="49" t="s">
        <v>163</v>
      </c>
      <c r="F41" s="38" t="s">
        <v>189</v>
      </c>
      <c r="G41" s="49" t="s">
        <v>163</v>
      </c>
      <c r="H41" s="49" t="s">
        <v>163</v>
      </c>
      <c r="I41" s="38" t="s">
        <v>189</v>
      </c>
      <c r="J41" s="49" t="s">
        <v>163</v>
      </c>
      <c r="K41" s="49" t="s">
        <v>163</v>
      </c>
    </row>
    <row r="42" spans="1:11">
      <c r="A42" s="38" t="s">
        <v>25</v>
      </c>
      <c r="C42" s="38" t="s">
        <v>193</v>
      </c>
      <c r="D42" s="49" t="s">
        <v>163</v>
      </c>
      <c r="E42" s="49" t="s">
        <v>163</v>
      </c>
      <c r="F42" s="38" t="s">
        <v>193</v>
      </c>
      <c r="G42" s="49" t="s">
        <v>163</v>
      </c>
      <c r="H42" s="49" t="s">
        <v>163</v>
      </c>
      <c r="I42" s="38" t="s">
        <v>193</v>
      </c>
      <c r="J42" s="49" t="s">
        <v>163</v>
      </c>
      <c r="K42" s="49" t="s">
        <v>163</v>
      </c>
    </row>
    <row r="43" spans="1:11">
      <c r="A43" s="38" t="s">
        <v>167</v>
      </c>
    </row>
    <row r="44" spans="1:11">
      <c r="A44" s="38" t="s">
        <v>22</v>
      </c>
    </row>
    <row r="45" spans="1:11">
      <c r="A45" s="38" t="s">
        <v>23</v>
      </c>
    </row>
    <row r="46" spans="1:11">
      <c r="A46" s="38" t="s">
        <v>197</v>
      </c>
    </row>
    <row r="47" spans="1:11">
      <c r="A47" s="38" t="s">
        <v>198</v>
      </c>
    </row>
    <row r="48" spans="1:11">
      <c r="A48" s="38" t="s">
        <v>199</v>
      </c>
    </row>
    <row r="49" spans="1:1">
      <c r="A49" s="38" t="s">
        <v>200</v>
      </c>
    </row>
    <row r="50" spans="1:1">
      <c r="A50" s="38" t="s">
        <v>201</v>
      </c>
    </row>
    <row r="51" spans="1:1">
      <c r="A51" s="38" t="s">
        <v>203</v>
      </c>
    </row>
    <row r="52" spans="1:1">
      <c r="A52" s="38" t="s">
        <v>204</v>
      </c>
    </row>
    <row r="53" spans="1:1">
      <c r="A53" s="38" t="s">
        <v>205</v>
      </c>
    </row>
    <row r="54" spans="1:1">
      <c r="A54" s="38" t="s">
        <v>206</v>
      </c>
    </row>
    <row r="55" spans="1:1">
      <c r="A55" s="38" t="s">
        <v>189</v>
      </c>
    </row>
    <row r="56" spans="1:1">
      <c r="A56" s="38" t="s">
        <v>193</v>
      </c>
    </row>
    <row r="57" spans="1:1">
      <c r="A57" s="38" t="s">
        <v>168</v>
      </c>
    </row>
    <row r="58" spans="1:1">
      <c r="A58" s="38" t="s">
        <v>170</v>
      </c>
    </row>
    <row r="59" spans="1:1">
      <c r="A59" s="38" t="s">
        <v>172</v>
      </c>
    </row>
    <row r="60" spans="1:1">
      <c r="A60" s="38" t="s">
        <v>174</v>
      </c>
    </row>
    <row r="61" spans="1:1">
      <c r="A61" s="38" t="s">
        <v>175</v>
      </c>
    </row>
    <row r="62" spans="1:1">
      <c r="A62" s="38" t="s">
        <v>177</v>
      </c>
    </row>
    <row r="63" spans="1:1">
      <c r="A63" s="38" t="s">
        <v>179</v>
      </c>
    </row>
    <row r="64" spans="1:1">
      <c r="A64" s="38" t="s">
        <v>181</v>
      </c>
    </row>
    <row r="65" spans="1:1">
      <c r="A65" s="38" t="s">
        <v>153</v>
      </c>
    </row>
    <row r="66" spans="1:1">
      <c r="A66" s="38" t="s">
        <v>157</v>
      </c>
    </row>
    <row r="67" spans="1:1">
      <c r="A67" s="38" t="s">
        <v>160</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ШПО'!Область_друку</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Анастасія Яловега</cp:lastModifiedBy>
  <cp:revision/>
  <cp:lastPrinted>2025-04-28T08:32:52Z</cp:lastPrinted>
  <dcterms:created xsi:type="dcterms:W3CDTF">2023-10-12T10:15:26Z</dcterms:created>
  <dcterms:modified xsi:type="dcterms:W3CDTF">2025-07-09T05:46:03Z</dcterms:modified>
</cp:coreProperties>
</file>