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69A84AD0-01F4-4E26-BCFE-3808215325BA}" xr6:coauthVersionLast="47" xr6:coauthVersionMax="47" xr10:uidLastSave="{00000000-0000-0000-0000-000000000000}"/>
  <bookViews>
    <workbookView xWindow="-108" yWindow="-108" windowWidth="23256" windowHeight="12576" tabRatio="899" activeTab="2" xr2:uid="{00000000-000D-0000-FFFF-FFFF00000000}"/>
  </bookViews>
  <sheets>
    <sheet name="Титульна сторінка" sheetId="3" r:id="rId1"/>
    <sheet name="1. ШПО" sheetId="4"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definedNames>
    <definedName name="_xlnm._FilterDatabase" localSheetId="1" hidden="1">'1. ШПО'!$A$4:$G$4</definedName>
    <definedName name="_xlnm._FilterDatabase" localSheetId="2" hidden="1">'2. ООС'!$A$6:$AE$6</definedName>
    <definedName name="_xlnm.Print_Area" localSheetId="1">'1. ШПО'!$A$2:$G$157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8" i="15" l="1"/>
  <c r="P8" i="15"/>
  <c r="N9" i="15"/>
  <c r="N10" i="15"/>
  <c r="N11" i="15"/>
  <c r="N12" i="15"/>
  <c r="N13" i="15"/>
  <c r="N8" i="15"/>
  <c r="F104" i="7" l="1"/>
  <c r="G104" i="7"/>
  <c r="H104" i="7"/>
  <c r="I104" i="7"/>
  <c r="J104" i="7"/>
  <c r="K104" i="7"/>
  <c r="L104" i="7"/>
  <c r="M104" i="7"/>
  <c r="N104" i="7"/>
  <c r="O104" i="7"/>
  <c r="P104" i="7"/>
  <c r="Q104" i="7"/>
  <c r="R104" i="7"/>
  <c r="S104" i="7"/>
  <c r="T104" i="7"/>
  <c r="U104" i="7"/>
  <c r="V104" i="7"/>
  <c r="W104" i="7"/>
  <c r="X104" i="7"/>
  <c r="Y104" i="7"/>
  <c r="Z104" i="7"/>
  <c r="AA104" i="7"/>
  <c r="AB104" i="7"/>
  <c r="AC104" i="7"/>
  <c r="AD104" i="7"/>
  <c r="AE104" i="7"/>
  <c r="AF104" i="7"/>
  <c r="D104" i="7"/>
  <c r="E104" i="7"/>
  <c r="C104" i="7"/>
  <c r="U8" i="15" l="1"/>
  <c r="V8" i="15"/>
  <c r="W8" i="15"/>
  <c r="X8" i="15"/>
  <c r="Y8" i="15"/>
  <c r="Z8" i="15"/>
  <c r="AA8" i="15"/>
  <c r="AB8" i="15"/>
  <c r="AC8" i="15"/>
  <c r="AD8" i="15"/>
  <c r="AE8" i="15"/>
  <c r="AF8" i="15"/>
  <c r="AG8" i="15"/>
  <c r="AH8" i="15"/>
  <c r="AI8" i="15"/>
  <c r="AJ8" i="15"/>
  <c r="AK8" i="15"/>
  <c r="AL8" i="15"/>
  <c r="AM8" i="15"/>
  <c r="AN8" i="15"/>
  <c r="AO8" i="15"/>
  <c r="AP8" i="15"/>
  <c r="AQ8" i="15"/>
  <c r="AR8" i="15"/>
  <c r="AS8" i="15"/>
  <c r="AT8" i="15"/>
  <c r="AU8" i="15"/>
  <c r="AV8" i="15"/>
  <c r="AW8" i="15"/>
  <c r="AX8" i="15"/>
  <c r="R8" i="15"/>
  <c r="M8" i="15"/>
  <c r="I8" i="15"/>
  <c r="E8" i="15"/>
  <c r="S8" i="15"/>
  <c r="T8" i="15"/>
  <c r="A5" i="5"/>
  <c r="B5" i="5" l="1"/>
  <c r="C5" i="5" s="1"/>
  <c r="D5" i="5" s="1"/>
  <c r="E5" i="5" s="1"/>
  <c r="Q8" i="15"/>
  <c r="F5" i="5" l="1"/>
  <c r="G5" i="5" s="1"/>
  <c r="I5" i="5" s="1"/>
  <c r="K5" i="5" s="1"/>
  <c r="M5" i="5" s="1"/>
  <c r="N5" i="5" s="1"/>
  <c r="O5" i="5" s="1"/>
  <c r="P5" i="5" s="1"/>
  <c r="Q5" i="5" s="1"/>
  <c r="S5" i="5" s="1"/>
  <c r="T5" i="5" s="1"/>
  <c r="U5" i="5" s="1"/>
  <c r="V5" i="5" s="1"/>
  <c r="X5" i="5" s="1"/>
  <c r="C8" i="15"/>
  <c r="B8" i="15"/>
  <c r="H8" i="15"/>
  <c r="D8" i="15"/>
  <c r="Y5" i="5" l="1"/>
  <c r="Z5" i="5" s="1"/>
  <c r="J8" i="15"/>
  <c r="F8" i="15"/>
  <c r="L8" i="15"/>
  <c r="K8" i="15"/>
  <c r="G8" i="15"/>
  <c r="A5" i="12" l="1"/>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<sst xmlns="http://schemas.openxmlformats.org/spreadsheetml/2006/main" count="3802" uniqueCount="492">
  <si>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</si>
  <si>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</si>
  <si>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</si>
  <si>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</si>
  <si>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 штату ######</t>
  </si>
  <si>
    <t>1. Штатно-посадовий облік</t>
  </si>
  <si>
    <t>Індекс посади</t>
  </si>
  <si>
    <t>Посада</t>
  </si>
  <si>
    <t>ШПК</t>
  </si>
  <si>
    <t>ВОС</t>
  </si>
  <si>
    <t>Тариф</t>
  </si>
  <si>
    <t>Звання</t>
  </si>
  <si>
    <t>ПРІЗВИЩЕ (за наявності) Ім'я По батькові (за наявності)</t>
  </si>
  <si>
    <t>УПРАВЛІННЯ</t>
  </si>
  <si>
    <t>000100</t>
  </si>
  <si>
    <t>Командир батальйону</t>
  </si>
  <si>
    <t>Підполковник</t>
  </si>
  <si>
    <t>000001</t>
  </si>
  <si>
    <t>000101</t>
  </si>
  <si>
    <t>Заступник командира батальйону</t>
  </si>
  <si>
    <t>Майор</t>
  </si>
  <si>
    <t>Капітан</t>
  </si>
  <si>
    <t>СКОВОРОДА Григорій Савич</t>
  </si>
  <si>
    <t>…</t>
  </si>
  <si>
    <t>000110</t>
  </si>
  <si>
    <t>Начальник штабу - заступник командира батальйону</t>
  </si>
  <si>
    <t>000221</t>
  </si>
  <si>
    <t>Бойовий медик</t>
  </si>
  <si>
    <t>Старший солдат</t>
  </si>
  <si>
    <t>800000</t>
  </si>
  <si>
    <t>000701</t>
  </si>
  <si>
    <t>Стрілець</t>
  </si>
  <si>
    <t>Солдат</t>
  </si>
  <si>
    <t>900000</t>
  </si>
  <si>
    <t>000303</t>
  </si>
  <si>
    <t>Начальник медичного пункту</t>
  </si>
  <si>
    <t>Старший сержант</t>
  </si>
  <si>
    <t>000003</t>
  </si>
  <si>
    <t>Сержант</t>
  </si>
  <si>
    <t>КОСАЧ Лариса Петрівна</t>
  </si>
  <si>
    <t>Командир підрозділу</t>
  </si>
  <si>
    <t>звання</t>
  </si>
  <si>
    <t>підпис</t>
  </si>
  <si>
    <t>Дата</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</si>
  <si>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</si>
  <si>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</si>
  <si>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</si>
  <si>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</si>
  <si>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</si>
  <si>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</si>
  <si>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</si>
  <si>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</si>
  <si>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</si>
  <si>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</si>
  <si>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</si>
  <si>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</si>
  <si>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</si>
  <si>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</si>
  <si>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</si>
  <si>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</si>
  <si>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</si>
  <si>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</si>
  <si>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</si>
  <si>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</si>
  <si>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 1</t>
  </si>
  <si>
    <t>контракт</t>
  </si>
  <si>
    <t>паспорт</t>
  </si>
  <si>
    <t>Ч</t>
  </si>
  <si>
    <t>мобілізація</t>
  </si>
  <si>
    <t>-</t>
  </si>
  <si>
    <t>Ж</t>
  </si>
  <si>
    <t>Лубенський РТЦК та СП</t>
  </si>
  <si>
    <t>№ 312</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</si>
  <si>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</si>
  <si>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</si>
  <si>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</si>
  <si>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</si>
  <si>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</si>
  <si>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</si>
  <si>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КОТЛЯРЕВСЬКИЙ Іван Петрович</t>
  </si>
  <si>
    <t>Полтавський ОМТЦК та СП</t>
  </si>
  <si>
    <t>КСВ № 101</t>
  </si>
  <si>
    <t>01.0232022</t>
  </si>
  <si>
    <t>КСВ № 125</t>
  </si>
  <si>
    <t>1001001001</t>
  </si>
  <si>
    <t>КО101138</t>
  </si>
  <si>
    <t>м. Полтава</t>
  </si>
  <si>
    <t>Полтавським ОМТЦК та СП</t>
  </si>
  <si>
    <t>Полтавська духовна семінарія</t>
  </si>
  <si>
    <t>Батько - Петро Котляревський
м. Полтава</t>
  </si>
  <si>
    <t>№285</t>
  </si>
  <si>
    <t>Загинув
10.11.2022</t>
  </si>
  <si>
    <t>СИМОНЕНКО Василь Андрійович</t>
  </si>
  <si>
    <r>
      <rPr>
        <sz val="14"/>
        <rFont val="Times New Roman"/>
        <family val="1"/>
        <charset val="204"/>
      </rPr>
      <t>000701</t>
    </r>
    <r>
      <rPr>
        <i/>
        <sz val="14"/>
        <rFont val="Times New Roman"/>
        <family val="1"/>
        <charset val="204"/>
      </rPr>
      <t xml:space="preserve">
000222</t>
    </r>
  </si>
  <si>
    <t>01.03.2024
25.02.2022</t>
  </si>
  <si>
    <t>командира в/ч А0000 20-РС</t>
  </si>
  <si>
    <t>Начальника Полтавського ОТЦК та СП № 35-РС</t>
  </si>
  <si>
    <t>1000000088</t>
  </si>
  <si>
    <t>КО 012312</t>
  </si>
  <si>
    <t>с. Біївці, Лубенський р-н, Полтавська обл.</t>
  </si>
  <si>
    <t>Лубенським РТЦК та СП</t>
  </si>
  <si>
    <t>Вища
ННІ журналістики КНУ ім. Т. Шевченка</t>
  </si>
  <si>
    <t>Дружина - Людмила Симоненко
м. Київ
(097) 000 60 00</t>
  </si>
  <si>
    <t>№308</t>
  </si>
  <si>
    <t>У відставку, за станом здоров'я.
Наказ командира в/ч А1000
від 20.02.2024
№ 15-РС</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</si>
  <si>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</si>
  <si>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</si>
  <si>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</si>
  <si>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</si>
  <si>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</si>
  <si>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</si>
  <si>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підполковник</t>
  </si>
  <si>
    <t>ХМЕЛЬНИЦЬКИЙ Богдан Зіновійович</t>
  </si>
  <si>
    <t>Командир полку</t>
  </si>
  <si>
    <t>А1657</t>
  </si>
  <si>
    <t>Наказ ком. в/ч А1657 № 66 від 01.10.2024</t>
  </si>
  <si>
    <t>№ 314</t>
  </si>
  <si>
    <t>Не ставав на продовольче забезпечення</t>
  </si>
  <si>
    <t>майор</t>
  </si>
  <si>
    <t>МАЗЕПА Іван Степанович</t>
  </si>
  <si>
    <t>Начальник розвідки</t>
  </si>
  <si>
    <t>А1709</t>
  </si>
  <si>
    <t>Бойове розпорядження ком. в/ч А1709 від 26.04.2024</t>
  </si>
  <si>
    <t>№ 121</t>
  </si>
  <si>
    <t>№ 266</t>
  </si>
  <si>
    <t>(066)9876543</t>
  </si>
  <si>
    <t>сержант</t>
  </si>
  <si>
    <t>ГРУШЕВСЬКИЙ Михайло Сергійович</t>
  </si>
  <si>
    <t>Сержант з матеріального забезпечення</t>
  </si>
  <si>
    <t>Національний університет оборони ім. Черняховського</t>
  </si>
  <si>
    <t>Наказ ком. в/ч А0105 від 30.08.2024</t>
  </si>
  <si>
    <t>№ 274</t>
  </si>
  <si>
    <t>№ 282</t>
  </si>
  <si>
    <t>Зі зброєю
(073)1112223</t>
  </si>
  <si>
    <t>5. Тимчасово відсутній особовий склад</t>
  </si>
  <si>
    <r>
      <t>Підстава</t>
    </r>
    <r>
      <rPr>
        <b/>
        <sz val="14"/>
        <rFont val="Times New Roman"/>
        <family val="1"/>
        <charset val="204"/>
      </rPr>
      <t xml:space="preserve"> вибуття</t>
    </r>
  </si>
  <si>
    <t>Місце вибуття</t>
  </si>
  <si>
    <r>
      <t>Строк вибуття</t>
    </r>
    <r>
      <rPr>
        <b/>
        <sz val="14"/>
        <rFont val="Times New Roman"/>
        <family val="1"/>
        <charset val="204"/>
      </rPr>
      <t xml:space="preserve">
</t>
    </r>
    <r>
      <rPr>
        <b/>
        <sz val="11"/>
        <rFont val="Times New Roman"/>
        <family val="1"/>
        <charset val="204"/>
      </rPr>
      <t>(якщо невідомо - "?")</t>
    </r>
  </si>
  <si>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</si>
  <si>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</si>
  <si>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</si>
  <si>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</si>
  <si>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Госпіталь
м. Житомир</t>
  </si>
  <si>
    <t>№ 306</t>
  </si>
  <si>
    <t>?</t>
  </si>
  <si>
    <t>Отруєння</t>
  </si>
  <si>
    <t>Відпустка</t>
  </si>
  <si>
    <t>Житомирська обл.,
м. Звягель</t>
  </si>
  <si>
    <t>№ 307</t>
  </si>
  <si>
    <t>15+4 (дорога)</t>
  </si>
  <si>
    <t>Перша частина щорічної відпустки</t>
  </si>
  <si>
    <t>6. Табель особового складу</t>
  </si>
  <si>
    <t>+</t>
  </si>
  <si>
    <t>На продовольчому забезпеченні в УПРАВЛІННІ перебуває</t>
  </si>
  <si>
    <t>старший солдат</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</si>
  <si>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</si>
  <si>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</si>
  <si>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</si>
  <si>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</si>
  <si>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</si>
  <si>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</si>
  <si>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</si>
  <si>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</si>
  <si>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</si>
  <si>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</si>
  <si>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</si>
  <si>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</si>
  <si>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</si>
  <si>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мобіліація</t>
  </si>
  <si>
    <t>09.09.1769</t>
  </si>
  <si>
    <t>Жуковська Параска Леонтіївна
м. Полтава, вул. Котляревського, 12а
(0532) 665678</t>
  </si>
  <si>
    <t>загинув</t>
  </si>
  <si>
    <t>Близько 7:00, в результаті артилерійського обстрілу противника отримав осколкові поранення несумісні з життям.</t>
  </si>
  <si>
    <t>Полтавський ОМТЦК та СП
№ 101
10.11.2022</t>
  </si>
  <si>
    <t>м. Полтава,
15.11.2022</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</si>
  <si>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</si>
  <si>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</si>
  <si>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</si>
  <si>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</si>
  <si>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</si>
  <si>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</si>
  <si>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</si>
  <si>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</si>
  <si>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</si>
  <si>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</si>
  <si>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</si>
  <si>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</si>
  <si>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</si>
  <si>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</si>
  <si>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</si>
  <si>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</si>
  <si>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</si>
  <si>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</si>
  <si>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</si>
  <si>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</si>
  <si>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</si>
  <si>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</si>
  <si>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</si>
  <si>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</si>
  <si>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t>
  </si>
  <si>
    <t>000222</t>
  </si>
  <si>
    <t>Стрілець-санітар</t>
  </si>
  <si>
    <t>900100</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</si>
  <si>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</si>
  <si>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</si>
  <si>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</si>
  <si>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</si>
  <si>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</si>
  <si>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</si>
  <si>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</si>
  <si>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</si>
  <si>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</si>
  <si>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</si>
  <si>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</si>
  <si>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</si>
  <si>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</si>
  <si>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</si>
  <si>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</si>
  <si>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</si>
  <si>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</si>
  <si>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</si>
  <si>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</si>
  <si>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</si>
  <si>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</si>
  <si>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</si>
  <si>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</si>
  <si>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</si>
  <si>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</si>
  <si>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</si>
  <si>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</si>
  <si>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</si>
  <si>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</si>
  <si>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</si>
  <si>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</si>
  <si>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</si>
  <si>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</si>
  <si>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</si>
  <si>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</si>
  <si>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</si>
  <si>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</si>
  <si>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</si>
  <si>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</si>
  <si>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</si>
  <si>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</si>
  <si>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</si>
  <si>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</si>
  <si>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</si>
  <si>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</si>
  <si>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</si>
  <si>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</si>
  <si>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</si>
  <si>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</si>
  <si>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</si>
  <si>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</si>
  <si>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</si>
  <si>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</si>
  <si>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</si>
  <si>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</si>
  <si>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</si>
  <si>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</si>
  <si>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</si>
  <si>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</si>
  <si>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</si>
  <si>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</si>
  <si>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</si>
  <si>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</si>
  <si>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</si>
  <si>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</si>
  <si>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</si>
  <si>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</si>
  <si>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</si>
  <si>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</si>
  <si>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</si>
  <si>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</si>
  <si>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</si>
  <si>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</si>
  <si>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</si>
  <si>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</si>
  <si>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</si>
  <si>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1 навчального батальйону</t>
  </si>
  <si>
    <t>МОРОЗ Віктор Васильович</t>
  </si>
  <si>
    <t>ВАСИЛЮК Дмитро Васильович</t>
  </si>
  <si>
    <t>Заступник командира батальйону з психологічної підтримки персоналу</t>
  </si>
  <si>
    <t>Офіцер - психолог</t>
  </si>
  <si>
    <t>Інструктор з фізичної підготовки і спорту</t>
  </si>
  <si>
    <t>Фельдшер</t>
  </si>
  <si>
    <t>старший лейтенант</t>
  </si>
  <si>
    <t>штаб-сержант</t>
  </si>
  <si>
    <t>старший сержант</t>
  </si>
  <si>
    <t>0212003</t>
  </si>
  <si>
    <t>3420003</t>
  </si>
  <si>
    <t>929982Д</t>
  </si>
  <si>
    <t>906115Д</t>
  </si>
  <si>
    <t>879962Д</t>
  </si>
  <si>
    <t>25</t>
  </si>
  <si>
    <t>24</t>
  </si>
  <si>
    <t>15</t>
  </si>
  <si>
    <t>18</t>
  </si>
  <si>
    <t>11</t>
  </si>
  <si>
    <t>8</t>
  </si>
  <si>
    <t xml:space="preserve">майор </t>
  </si>
  <si>
    <t>головний сержант</t>
  </si>
  <si>
    <t>Діловод</t>
  </si>
  <si>
    <t>901074Д</t>
  </si>
  <si>
    <t>4/4</t>
  </si>
  <si>
    <t>ДОВБИШ Володимир Володимирович</t>
  </si>
  <si>
    <t>ЯЛОВЕГА Юрій Вікторович</t>
  </si>
  <si>
    <t>СЕМЕНІЙ Святослав Миколайович</t>
  </si>
  <si>
    <t>ГОРКУН Олександра Вікторівна</t>
  </si>
  <si>
    <t>ВОЛОВИКОВ Євген Юрійович</t>
  </si>
  <si>
    <t>ПЛАХТИНА Олена Петрівна</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</si>
  <si>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</si>
  <si>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</si>
  <si>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</si>
  <si>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</si>
  <si>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</si>
  <si>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</si>
  <si>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</si>
  <si>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</si>
  <si>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</si>
  <si>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</si>
  <si>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</si>
  <si>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</si>
  <si>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</si>
  <si>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</si>
  <si>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</si>
  <si>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</si>
  <si>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</si>
  <si>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п</t>
  </si>
  <si>
    <t>100119Д</t>
  </si>
  <si>
    <t>101119Д</t>
  </si>
  <si>
    <t>102119Д</t>
  </si>
  <si>
    <t>103119Д</t>
  </si>
  <si>
    <t>20</t>
  </si>
  <si>
    <t>19</t>
  </si>
  <si>
    <t>12</t>
  </si>
  <si>
    <t>10</t>
  </si>
  <si>
    <t>6/5</t>
  </si>
  <si>
    <t>13</t>
  </si>
  <si>
    <t>11/6</t>
  </si>
  <si>
    <t>лейтенант</t>
  </si>
  <si>
    <t>молодший сержант</t>
  </si>
  <si>
    <t>молодший лейтенант</t>
  </si>
  <si>
    <t>молодший  сержант</t>
  </si>
  <si>
    <t>СУСЛЕНКО Сергій Володимирович</t>
  </si>
  <si>
    <t>ПРОСТАПЧУК Валентин Іванович</t>
  </si>
  <si>
    <t>2 НАВЧАЛЬНА РОТА</t>
  </si>
  <si>
    <t>121119Д</t>
  </si>
  <si>
    <t>122119Д</t>
  </si>
  <si>
    <t>7062003</t>
  </si>
  <si>
    <t xml:space="preserve"> лейтенант</t>
  </si>
  <si>
    <t>майстер сержант</t>
  </si>
  <si>
    <t>ПРИХОДЧЕНКО Віталій Вікторович</t>
  </si>
  <si>
    <t>МЕДИНСЬКИЙ Андрій Ігорович</t>
  </si>
  <si>
    <t>3 НАВЧАЛЬНА РОТА</t>
  </si>
  <si>
    <t>124119Д</t>
  </si>
  <si>
    <t>790119Д</t>
  </si>
  <si>
    <t>739119Д</t>
  </si>
  <si>
    <t>1 НАВЧАЛЬНА БАТАРЕЯ</t>
  </si>
  <si>
    <t>0304003</t>
  </si>
  <si>
    <t>134657Д</t>
  </si>
  <si>
    <t>0306003</t>
  </si>
  <si>
    <t>134119Д</t>
  </si>
  <si>
    <t>136119Д</t>
  </si>
  <si>
    <t>133119Д</t>
  </si>
  <si>
    <t>135119Д</t>
  </si>
  <si>
    <t>111119Д</t>
  </si>
  <si>
    <t>0420003</t>
  </si>
  <si>
    <t>104119Д</t>
  </si>
  <si>
    <t>156119Д</t>
  </si>
  <si>
    <t>0211003</t>
  </si>
  <si>
    <t>140119Д</t>
  </si>
  <si>
    <t>143119Д</t>
  </si>
  <si>
    <t>ПІГАЛКОВ Дмитро Миколайович</t>
  </si>
  <si>
    <t>РОМАНЮК Юрій Олександрович</t>
  </si>
  <si>
    <t>ЛУЦИК Валентин Федорович</t>
  </si>
  <si>
    <t>Командир 1 навчального батальйону</t>
  </si>
  <si>
    <t>Віктор МОРОЗ</t>
  </si>
  <si>
    <t>паспорт військовий квиток</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</si>
  <si>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</si>
  <si>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</si>
  <si>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</si>
  <si>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</si>
  <si>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</si>
  <si>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</si>
  <si>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</si>
  <si>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</si>
  <si>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</si>
  <si>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</si>
  <si>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</si>
  <si>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</si>
  <si>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БАШИНСЬКИЙ Павло Миколайович</t>
  </si>
  <si>
    <t>КОВАЛЬЧУК Андрій Леонідович</t>
  </si>
  <si>
    <t>АВГУСТОВИЧ Олександр Олександрович</t>
  </si>
  <si>
    <t>МАЛАШКЕВИЧ Андрій Тарасович</t>
  </si>
  <si>
    <t>БАРТКО Сергій Сергійович</t>
  </si>
  <si>
    <t>БОЛЬШАКОВ Антон Юрійович</t>
  </si>
  <si>
    <t>БОБОШКО Юрій Вікторович</t>
  </si>
  <si>
    <t>ВІЛІВАЛЬД Дмитро Євгенович</t>
  </si>
  <si>
    <t>ДЕРКАЧ Ілля Володимирович</t>
  </si>
  <si>
    <t>ПАВЛИШ Олег Григорович</t>
  </si>
  <si>
    <t>ЩЕРБАЦЬКИЙ Сергій Олександрович</t>
  </si>
  <si>
    <t>КУЛИК Андрій Петрович</t>
  </si>
  <si>
    <t>ДРОБАХА Роман Валерійович</t>
  </si>
  <si>
    <t>ГУБРЕНКО Роман Тарасович</t>
  </si>
  <si>
    <t>ЮЩИШИН Ігор Дмитрович</t>
  </si>
  <si>
    <t>ТХОРЖЕВСЬКИЙ Андрій Ігорович</t>
  </si>
  <si>
    <t>ДМИТРИШИН Сергій Вікторович</t>
  </si>
  <si>
    <t>ХАРЧЕНКО Юрій Миколайович</t>
  </si>
  <si>
    <t>КРИВОБОК Вадим Олегович</t>
  </si>
  <si>
    <t>ВОЙТОВИЧ  Євген Валерійович</t>
  </si>
  <si>
    <t>БОРБЛИК Владислав Миколайович</t>
  </si>
  <si>
    <t>СТЕПАНСЬКИЙ Анатолій Анатолійович</t>
  </si>
  <si>
    <t>ЖОЛУДЄВ Костянтин Олександрович</t>
  </si>
  <si>
    <t>БІЛЯНЦЕВ Іван Генадійович</t>
  </si>
  <si>
    <t>СМАГЛІЙ Катерина Юріївна</t>
  </si>
  <si>
    <t>РЕБРОВ Микола Валерійович</t>
  </si>
  <si>
    <t>МУРАШЕВСЬКИЙ Михайло Сергійович</t>
  </si>
  <si>
    <t>МИРОНЮК Олександр Васильович</t>
  </si>
  <si>
    <t>МЄЩАНІН Євген Миколайович</t>
  </si>
  <si>
    <t>ДЕМУЦЬКИЙ Кирило сергійович</t>
  </si>
  <si>
    <t>ЦАРАЛУНГА Денис Дмитрович</t>
  </si>
  <si>
    <t>ЖУРАВСЬКИЙ Роман Володимирович</t>
  </si>
  <si>
    <t>ШИБАНОВ Олександр Яковлевич</t>
  </si>
  <si>
    <t>БАТАНОВ Іван Сергійович</t>
  </si>
  <si>
    <t>ТОРЧИНЮК Іван Віталійович</t>
  </si>
  <si>
    <t>ЗАЄЦЬ Дмитро Станіславович</t>
  </si>
  <si>
    <t>ОСАДЧУК Максим Олександрович</t>
  </si>
  <si>
    <t>КУР'ЯТА Микола Сергійович</t>
  </si>
  <si>
    <t>КОСТЯНЕЦЬ Роман Іванович</t>
  </si>
  <si>
    <t>МАР'ЯНИЧЕНКО Олександр Валерійович</t>
  </si>
  <si>
    <t>ОВЧАРУК Анастасія Олексіївна</t>
  </si>
  <si>
    <t>КУЗЬМИЧ Вадим Антонович</t>
  </si>
  <si>
    <t>СЕГЕДИН Ігор Євгенович</t>
  </si>
  <si>
    <t>ФІЛІПОВ Микола Анатолієвич</t>
  </si>
  <si>
    <t>ШЕРЕМЕТА Олег Андрійович</t>
  </si>
  <si>
    <t>БОЙКО Олег Олегович</t>
  </si>
  <si>
    <t>ФОТІЙ Ярослав Сидорович</t>
  </si>
  <si>
    <t>КОВТУН Констянтин Олександрович</t>
  </si>
  <si>
    <t>ІЩУК Богдан Сергійович</t>
  </si>
  <si>
    <t>ЗАТВАРНІЦЬКИЙ Андрій Петрович</t>
  </si>
  <si>
    <t>РОМАНЕНКО Станіслав Михайлович</t>
  </si>
  <si>
    <t>ЖУРАВСЬКИЙ Денис Сергійович</t>
  </si>
  <si>
    <t>ГАЙДУК Андрій Анатолійович</t>
  </si>
  <si>
    <t>ГАРКУША Юрій Володимирович</t>
  </si>
  <si>
    <t>ВП</t>
  </si>
  <si>
    <t>На продовольчому забезпеченні в 1 НАВЧАЛЬНІЙ РОТІ перебуває</t>
  </si>
  <si>
    <t>На продовольчому забезпеченні в 2 НАВЧАЛЬНІЙ РОТІ перебуває</t>
  </si>
  <si>
    <t>На продовольчому забезпеченні в 1 НАВЧАЛЬНІЙ БАТАРЕЇ перебуває</t>
  </si>
  <si>
    <t>На продовольчому забезпеченні 1 НАВЧАЛЬНОГО БАТАЛЬЙОНУ перебуває</t>
  </si>
  <si>
    <t>ВД</t>
  </si>
  <si>
    <t>ВП за С/З</t>
  </si>
  <si>
    <t>ШП</t>
  </si>
  <si>
    <t>На продовольчому забезпеченні в 3 НАВЧАЛЬНІЙ РОТІ перебуває</t>
  </si>
  <si>
    <t>16.08.2024
04.03.2022</t>
  </si>
  <si>
    <t xml:space="preserve"> Житомирський ОМТЦК та СП</t>
  </si>
  <si>
    <t>№ 49</t>
  </si>
  <si>
    <t>в/ч А2900 16.08.2024.
№ 252</t>
  </si>
  <si>
    <t>КДШВ ЗСУ 11.09.2019.
№ 107</t>
  </si>
  <si>
    <t>ВМ 416744   УК 241332</t>
  </si>
  <si>
    <t>паспорт посвідчення офіцера</t>
  </si>
  <si>
    <t xml:space="preserve"> Житомирська обл. Володарсько-Волинський р-н.     с. Гацьківка</t>
  </si>
  <si>
    <t>Житомирським ОМТЦК та СП</t>
  </si>
  <si>
    <t>Вища
Чернігівське юридичне училище Державного департаменту України з питань виконання покарань</t>
  </si>
  <si>
    <t>Дружина - Оксана Іваненко
Житомирська обл., м. Коростень
(068)6558441</t>
  </si>
  <si>
    <t>Полтавський ОМТЦК та  СП</t>
  </si>
  <si>
    <t>№ 183</t>
  </si>
  <si>
    <t>в/ч А2900
№ 223</t>
  </si>
  <si>
    <t>Командира в/ч А2900 № 264-РС</t>
  </si>
  <si>
    <t>006003158
АГ049699</t>
  </si>
  <si>
    <t>с. Удовиченки Зінківський р-н, Полтавська обл.</t>
  </si>
  <si>
    <t>Вища
Національний університет Полтавська Політехніка імені Юрія Кондратюка</t>
  </si>
  <si>
    <t>Дружина - Яловега Анастасія Олександрівна
м.Полтава, прос.Віталія Грицаєнка 27</t>
  </si>
  <si>
    <t>ВІКНУ</t>
  </si>
  <si>
    <t xml:space="preserve">м. Діпропетровськ </t>
  </si>
  <si>
    <t>Шевченківський РТЦК та СП</t>
  </si>
  <si>
    <t>Вища ВІКНУ</t>
  </si>
  <si>
    <t>Мати - Галина Кущенко
Батько - Віктор Кущенко
м.Дніпро вул.Василя Сліпака, буд. 25 кв.10                                  0631911610</t>
  </si>
  <si>
    <t>100975Д</t>
  </si>
  <si>
    <t>9</t>
  </si>
  <si>
    <t xml:space="preserve">6 навчальний взвод </t>
  </si>
  <si>
    <t xml:space="preserve">7 навчальний взвод </t>
  </si>
  <si>
    <t xml:space="preserve">8 навчальний взвод </t>
  </si>
  <si>
    <t xml:space="preserve">9 навчальний взвод </t>
  </si>
  <si>
    <t>ПЕРЕВЕДЕНИЙ</t>
  </si>
  <si>
    <t>А2900</t>
  </si>
  <si>
    <t>ІВАНЧІКОВ Андрій Андрійович</t>
  </si>
  <si>
    <t>ГОДЛЕВСЬКИЙ Віталій Володимирович</t>
  </si>
  <si>
    <t>1 НАВЧАЛЬНА  РОТА</t>
  </si>
  <si>
    <t>2 НАВЧАЛЬНА  РОТА</t>
  </si>
  <si>
    <t>3 НАВЧАЛЬНА  РОТА</t>
  </si>
  <si>
    <t>1 НАВЧАЛЬНА  БАТАРЕЯ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</si>
</sst>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000"/>
    <numFmt numFmtId="166" formatCode="mmmm\ yyyy"/>
    <numFmt numFmtId="167" formatCode="[$-22]mmmm\ yyyy"/>
    <numFmt numFmtId="168" formatCode="[$-422]mmmm\ yyyy\ \р\о\к\у"/>
    <numFmt numFmtId="169" formatCode="[$-FC22]dd\ mmmm\ yyyy\ \р\о\к\у"/>
  </numFmts>
  <fonts count="44">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b/>
      <sz val="8"/>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10"/>
      <name val="Times New Roman"/>
      <family val="1"/>
      <charset val="204"/>
    </font>
    <font>
      <sz val="14"/>
      <color rgb="FF00B050"/>
      <name val="Times New Roman"/>
      <family val="1"/>
      <charset val="204"/>
    </font>
    <font>
      <sz val="14"/>
      <color rgb="FF0070C0"/>
      <name val="Times New Roman"/>
      <family val="1"/>
      <charset val="204"/>
    </font>
    <font>
      <b/>
      <u/>
      <sz val="14"/>
      <color indexed="8"/>
      <name val="Times New Roman"/>
      <family val="1"/>
      <charset val="204"/>
    </font>
    <font>
      <sz val="14"/>
      <color rgb="FFFF0000"/>
      <name val="Times New Roman"/>
      <family val="1"/>
      <charset val="204"/>
    </font>
    <font>
      <sz val="14"/>
      <color indexed="8"/>
      <name val="Times New Roman"/>
      <family val="1"/>
      <charset val="204"/>
    </font>
    <font>
      <sz val="14"/>
      <color theme="1"/>
      <name val="Aptos Narrow"/>
      <family val="2"/>
      <charset val="204"/>
      <scheme val="minor"/>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89">
    <xf numFmtId="0" fontId="0" fillId="0" borderId="0" xfId="0"/>
    <xf numFmtId="0" fontId="2" fillId="0" borderId="1" xfId="0" applyFont="1" applyBorder="1" applyAlignment="1">
      <alignment horizontal="center" vertical="center" wrapText="1"/>
    </xf>
    <xf numFmtId="0" fontId="4" fillId="0" borderId="0" xfId="0" applyFont="1"/>
    <xf numFmtId="166"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165" fontId="7" fillId="0" borderId="1" xfId="0" quotePrefix="1" applyNumberFormat="1" applyFont="1" applyBorder="1" applyAlignment="1">
      <alignment horizontal="center" vertical="center"/>
    </xf>
    <xf numFmtId="14" fontId="7"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164" fontId="7" fillId="0" borderId="1" xfId="0" quotePrefix="1"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65" fontId="10" fillId="0" borderId="1" xfId="0" quotePrefix="1" applyNumberFormat="1" applyFont="1" applyBorder="1" applyAlignment="1">
      <alignment horizontal="center" vertical="center" wrapText="1" shrinkToFit="1"/>
    </xf>
    <xf numFmtId="14" fontId="10" fillId="0" borderId="1" xfId="0" applyNumberFormat="1" applyFont="1" applyBorder="1" applyAlignment="1">
      <alignment horizontal="center" vertical="center"/>
    </xf>
    <xf numFmtId="14" fontId="11" fillId="0" borderId="1" xfId="0" applyNumberFormat="1" applyFont="1" applyBorder="1" applyAlignment="1">
      <alignment horizontal="center" vertical="center" wrapText="1"/>
    </xf>
    <xf numFmtId="165" fontId="10" fillId="0" borderId="1" xfId="0" quotePrefix="1" applyNumberFormat="1" applyFont="1" applyBorder="1" applyAlignment="1">
      <alignment horizontal="center" vertical="center" wrapText="1"/>
    </xf>
    <xf numFmtId="14" fontId="11"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6" fontId="10" fillId="0" borderId="0" xfId="0" applyNumberFormat="1" applyFont="1" applyAlignment="1">
      <alignment horizontal="center"/>
    </xf>
    <xf numFmtId="166" fontId="5" fillId="0" borderId="1" xfId="0" applyNumberFormat="1" applyFont="1" applyBorder="1" applyAlignment="1">
      <alignment horizontal="center" vertical="center" wrapText="1"/>
    </xf>
    <xf numFmtId="166" fontId="8" fillId="0" borderId="1" xfId="0" applyNumberFormat="1" applyFont="1" applyBorder="1" applyAlignment="1">
      <alignment horizontal="center" vertical="center" wrapText="1"/>
    </xf>
    <xf numFmtId="166" fontId="13"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8" fillId="0" borderId="3" xfId="0" applyFont="1" applyBorder="1" applyAlignment="1">
      <alignment horizontal="center" vertical="center"/>
    </xf>
    <xf numFmtId="165" fontId="11" fillId="0" borderId="1" xfId="0" quotePrefix="1" applyNumberFormat="1" applyFont="1" applyBorder="1" applyAlignment="1">
      <alignment horizontal="center" vertical="center" wrapText="1"/>
    </xf>
    <xf numFmtId="0" fontId="10" fillId="0" borderId="5"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66" fontId="10" fillId="0" borderId="0" xfId="0" applyNumberFormat="1" applyFont="1" applyAlignment="1">
      <alignment horizontal="center" vertical="center"/>
    </xf>
    <xf numFmtId="14" fontId="7" fillId="0" borderId="0" xfId="0" applyNumberFormat="1" applyFont="1" applyAlignment="1">
      <alignment horizontal="center" vertical="center"/>
    </xf>
    <xf numFmtId="0" fontId="10" fillId="0" borderId="1" xfId="0" quotePrefix="1" applyFont="1" applyBorder="1" applyAlignment="1">
      <alignment horizontal="center" vertical="center"/>
    </xf>
    <xf numFmtId="166" fontId="10" fillId="0" borderId="0" xfId="0" applyNumberFormat="1" applyFont="1" applyAlignment="1">
      <alignment vertical="center"/>
    </xf>
    <xf numFmtId="0" fontId="2" fillId="0" borderId="1" xfId="0" applyFont="1" applyBorder="1" applyAlignment="1">
      <alignment horizontal="center" vertical="center"/>
    </xf>
    <xf numFmtId="165" fontId="10" fillId="0" borderId="1" xfId="0" quotePrefix="1" applyNumberFormat="1" applyFont="1" applyBorder="1" applyAlignment="1">
      <alignment horizontal="center" vertical="center"/>
    </xf>
    <xf numFmtId="0" fontId="10" fillId="0" borderId="1" xfId="0" applyFont="1" applyBorder="1" applyAlignment="1">
      <alignment vertical="center" wrapText="1"/>
    </xf>
    <xf numFmtId="0" fontId="17" fillId="0" borderId="0" xfId="0" applyFont="1"/>
    <xf numFmtId="0" fontId="18" fillId="0" borderId="0" xfId="0" applyFont="1" applyAlignment="1">
      <alignment wrapText="1"/>
    </xf>
    <xf numFmtId="0" fontId="18" fillId="0" borderId="0" xfId="0" applyFont="1" applyAlignment="1">
      <alignment vertical="top" wrapText="1"/>
    </xf>
    <xf numFmtId="166" fontId="3" fillId="0" borderId="0" xfId="0" applyNumberFormat="1" applyFont="1" applyAlignment="1">
      <alignment horizontal="center" vertical="center"/>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7"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6"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0" fontId="25" fillId="0" borderId="4" xfId="0" applyFont="1" applyBorder="1" applyAlignment="1">
      <alignment horizontal="center" vertical="center" wrapText="1"/>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5" xfId="0" applyFont="1" applyBorder="1" applyAlignment="1">
      <alignment horizontal="center" vertical="center"/>
    </xf>
    <xf numFmtId="0" fontId="8" fillId="0" borderId="28" xfId="0" applyFont="1" applyBorder="1" applyAlignment="1">
      <alignment horizontal="center" vertical="center"/>
    </xf>
    <xf numFmtId="0" fontId="8" fillId="0" borderId="4" xfId="0" applyFont="1" applyBorder="1" applyAlignment="1">
      <alignment horizontal="center" vertical="center" wrapText="1"/>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27" fillId="0" borderId="27" xfId="0" applyFont="1" applyBorder="1" applyAlignment="1">
      <alignment horizontal="center" vertical="center"/>
    </xf>
    <xf numFmtId="0" fontId="27" fillId="0" borderId="30" xfId="0" applyFont="1" applyBorder="1" applyAlignment="1">
      <alignment horizontal="center" vertical="center"/>
    </xf>
    <xf numFmtId="0" fontId="24" fillId="0" borderId="24" xfId="0" applyFont="1" applyBorder="1" applyAlignment="1">
      <alignment horizontal="center" vertical="center"/>
    </xf>
    <xf numFmtId="0" fontId="24" fillId="0" borderId="3" xfId="0" applyFont="1" applyBorder="1" applyAlignment="1">
      <alignment horizontal="center" vertical="center"/>
    </xf>
    <xf numFmtId="0" fontId="24" fillId="0" borderId="25" xfId="0" applyFont="1" applyBorder="1" applyAlignment="1">
      <alignment horizontal="center" vertical="center"/>
    </xf>
    <xf numFmtId="0" fontId="26" fillId="0" borderId="25" xfId="0" applyFont="1" applyBorder="1" applyAlignment="1">
      <alignment horizontal="left"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6" fillId="0" borderId="10" xfId="0" applyFont="1" applyBorder="1" applyAlignment="1">
      <alignment horizontal="center" vertical="center"/>
    </xf>
    <xf numFmtId="0" fontId="26" fillId="0" borderId="1" xfId="0" applyFont="1" applyBorder="1" applyAlignment="1">
      <alignment horizontal="center" vertical="center"/>
    </xf>
    <xf numFmtId="0" fontId="26" fillId="0" borderId="1" xfId="0" applyFont="1" applyBorder="1" applyAlignment="1">
      <alignment horizontal="left" vertical="center"/>
    </xf>
    <xf numFmtId="0" fontId="26" fillId="0" borderId="14" xfId="0" applyFont="1" applyBorder="1" applyAlignment="1">
      <alignment horizontal="left" vertical="center"/>
    </xf>
    <xf numFmtId="0" fontId="26" fillId="0" borderId="1" xfId="0" applyFont="1" applyBorder="1" applyAlignment="1">
      <alignment vertical="center"/>
    </xf>
    <xf numFmtId="0" fontId="26" fillId="0" borderId="14" xfId="0" applyFont="1" applyBorder="1" applyAlignment="1">
      <alignment vertical="center"/>
    </xf>
    <xf numFmtId="0" fontId="10" fillId="0" borderId="19" xfId="0" applyFont="1" applyBorder="1" applyAlignment="1">
      <alignment vertical="center"/>
    </xf>
    <xf numFmtId="0" fontId="24" fillId="0" borderId="15"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24" fillId="0" borderId="41" xfId="0" applyFont="1" applyBorder="1" applyAlignment="1">
      <alignment horizontal="center" vertical="center"/>
    </xf>
    <xf numFmtId="0" fontId="26" fillId="0" borderId="23" xfId="0" applyFont="1" applyBorder="1" applyAlignment="1">
      <alignment horizontal="center" vertical="center"/>
    </xf>
    <xf numFmtId="0" fontId="26" fillId="0" borderId="16" xfId="0" applyFont="1" applyBorder="1" applyAlignment="1">
      <alignment horizontal="center" vertical="center"/>
    </xf>
    <xf numFmtId="0" fontId="26" fillId="0" borderId="16" xfId="0" applyFont="1" applyBorder="1" applyAlignment="1">
      <alignment vertical="center"/>
    </xf>
    <xf numFmtId="0" fontId="26" fillId="0" borderId="17" xfId="0" applyFont="1" applyBorder="1" applyAlignment="1">
      <alignmen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5" fontId="10" fillId="0" borderId="1" xfId="0" applyNumberFormat="1" applyFont="1" applyBorder="1" applyAlignment="1">
      <alignment horizontal="center" vertical="center"/>
    </xf>
    <xf numFmtId="0" fontId="10" fillId="0" borderId="1" xfId="0" applyFont="1" applyBorder="1" applyAlignment="1">
      <alignment horizontal="left" vertical="center" wrapText="1"/>
    </xf>
    <xf numFmtId="0" fontId="9" fillId="0" borderId="0" xfId="0" applyFont="1" applyAlignment="1">
      <alignment horizontal="left"/>
    </xf>
    <xf numFmtId="14" fontId="9" fillId="0" borderId="0" xfId="0" applyNumberFormat="1" applyFont="1" applyAlignment="1">
      <alignment vertical="center" wrapText="1"/>
    </xf>
    <xf numFmtId="0" fontId="26" fillId="0" borderId="8" xfId="0" applyFont="1" applyBorder="1" applyAlignment="1">
      <alignment horizontal="center" vertical="center"/>
    </xf>
    <xf numFmtId="0" fontId="26" fillId="0" borderId="38" xfId="0" applyFont="1" applyBorder="1" applyAlignment="1">
      <alignment horizontal="center" vertical="center"/>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applyAlignment="1">
      <alignment horizontal="center"/>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8" fontId="8" fillId="0" borderId="1" xfId="0" applyNumberFormat="1" applyFont="1" applyBorder="1" applyAlignment="1">
      <alignment horizontal="center" vertical="center"/>
    </xf>
    <xf numFmtId="0" fontId="10" fillId="0" borderId="0" xfId="0" applyFont="1" applyAlignment="1">
      <alignment horizontal="center" vertical="center"/>
    </xf>
    <xf numFmtId="169" fontId="2" fillId="0" borderId="4" xfId="0" applyNumberFormat="1" applyFont="1" applyBorder="1" applyAlignment="1">
      <alignment horizontal="center" vertical="center"/>
    </xf>
    <xf numFmtId="0" fontId="3" fillId="0" borderId="0" xfId="0" applyFont="1" applyAlignment="1">
      <alignment horizontal="righ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1"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0" fontId="36" fillId="0" borderId="0" xfId="0" applyFont="1" applyAlignment="1">
      <alignment vertical="center"/>
    </xf>
    <xf numFmtId="0" fontId="35" fillId="0" borderId="0" xfId="0" applyFont="1" applyAlignment="1">
      <alignment vertical="center"/>
    </xf>
    <xf numFmtId="169" fontId="2" fillId="0" borderId="1" xfId="0" applyNumberFormat="1" applyFont="1" applyBorder="1" applyAlignment="1">
      <alignment horizontal="center" vertical="center"/>
    </xf>
    <xf numFmtId="169" fontId="2" fillId="0" borderId="0" xfId="0" applyNumberFormat="1" applyFont="1" applyAlignment="1">
      <alignment horizontal="center" vertical="center"/>
    </xf>
    <xf numFmtId="0" fontId="35" fillId="0" borderId="0" xfId="0" applyFont="1" applyAlignment="1">
      <alignment horizontal="center" vertical="center"/>
    </xf>
    <xf numFmtId="0" fontId="5" fillId="0" borderId="8" xfId="0" applyFont="1" applyBorder="1" applyAlignment="1">
      <alignment horizontal="center" vertical="center" wrapText="1"/>
    </xf>
    <xf numFmtId="0" fontId="37" fillId="0" borderId="1" xfId="0" applyFont="1" applyBorder="1" applyAlignment="1" applyProtection="1">
      <alignment horizontal="left" vertical="center" wrapText="1"/>
      <protection locked="0"/>
    </xf>
    <xf numFmtId="0" fontId="38" fillId="2" borderId="1" xfId="0" applyFont="1" applyFill="1" applyBorder="1" applyAlignment="1" applyProtection="1">
      <alignment horizontal="left" vertical="center" wrapText="1"/>
      <protection locked="0"/>
    </xf>
    <xf numFmtId="0" fontId="37" fillId="0" borderId="1" xfId="0" applyFont="1" applyBorder="1" applyAlignment="1" applyProtection="1">
      <alignment horizontal="left" vertical="center"/>
      <protection locked="0"/>
    </xf>
    <xf numFmtId="0" fontId="38" fillId="2" borderId="1" xfId="0" applyFont="1" applyFill="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49" fontId="37" fillId="0" borderId="1" xfId="0" applyNumberFormat="1" applyFont="1" applyBorder="1" applyAlignment="1" applyProtection="1">
      <alignment horizontal="center" vertical="center"/>
      <protection locked="0"/>
    </xf>
    <xf numFmtId="49" fontId="38" fillId="2" borderId="1" xfId="0" applyNumberFormat="1" applyFont="1" applyFill="1" applyBorder="1" applyAlignment="1" applyProtection="1">
      <alignment horizontal="center" vertical="center"/>
      <protection locked="0"/>
    </xf>
    <xf numFmtId="49" fontId="10" fillId="0" borderId="1" xfId="0" applyNumberFormat="1" applyFont="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0" fontId="10" fillId="2" borderId="1" xfId="0" applyFont="1" applyFill="1" applyBorder="1" applyAlignment="1" applyProtection="1">
      <alignment vertical="center"/>
      <protection locked="0"/>
    </xf>
    <xf numFmtId="0" fontId="10" fillId="0" borderId="1" xfId="0" applyFont="1" applyBorder="1" applyAlignment="1" applyProtection="1">
      <alignment vertical="center"/>
      <protection locked="0"/>
    </xf>
    <xf numFmtId="0" fontId="3" fillId="0" borderId="1" xfId="0" applyFont="1" applyBorder="1" applyProtection="1">
      <protection locked="0"/>
    </xf>
    <xf numFmtId="0" fontId="10" fillId="2" borderId="1" xfId="0" applyFont="1" applyFill="1" applyBorder="1" applyAlignment="1">
      <alignment vertical="center"/>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40" fillId="4" borderId="1" xfId="0" applyFont="1" applyFill="1" applyBorder="1" applyAlignment="1" applyProtection="1">
      <alignment horizontal="center" vertical="center" wrapText="1"/>
      <protection locked="0"/>
    </xf>
    <xf numFmtId="49" fontId="41" fillId="0" borderId="1" xfId="0" applyNumberFormat="1" applyFont="1" applyBorder="1" applyAlignment="1" applyProtection="1">
      <alignment horizontal="center" vertical="center"/>
      <protection locked="0"/>
    </xf>
    <xf numFmtId="49" fontId="38" fillId="0" borderId="1" xfId="0" applyNumberFormat="1" applyFont="1" applyBorder="1" applyAlignment="1" applyProtection="1">
      <alignment horizontal="center" vertical="center"/>
      <protection locked="0"/>
    </xf>
    <xf numFmtId="49" fontId="39" fillId="0" borderId="1" xfId="0" applyNumberFormat="1" applyFont="1" applyBorder="1" applyAlignment="1" applyProtection="1">
      <alignment horizontal="center" vertical="center"/>
      <protection locked="0"/>
    </xf>
    <xf numFmtId="49" fontId="42" fillId="0" borderId="1" xfId="0" applyNumberFormat="1" applyFont="1" applyBorder="1" applyAlignment="1" applyProtection="1">
      <alignment horizontal="center" vertical="center"/>
      <protection locked="0"/>
    </xf>
    <xf numFmtId="0" fontId="38" fillId="0" borderId="1" xfId="0" applyFont="1" applyBorder="1" applyAlignment="1" applyProtection="1">
      <alignment horizontal="left" vertical="center"/>
      <protection locked="0"/>
    </xf>
    <xf numFmtId="0" fontId="39" fillId="0" borderId="1" xfId="0" applyFont="1" applyBorder="1" applyAlignment="1" applyProtection="1">
      <alignment horizontal="left" vertical="center"/>
      <protection locked="0"/>
    </xf>
    <xf numFmtId="0" fontId="10" fillId="2" borderId="1" xfId="0" applyFont="1" applyFill="1" applyBorder="1" applyAlignment="1">
      <alignment horizontal="left" vertical="center"/>
    </xf>
    <xf numFmtId="0" fontId="10" fillId="0" borderId="1" xfId="0" applyFont="1" applyBorder="1" applyAlignment="1">
      <alignment vertical="center"/>
    </xf>
    <xf numFmtId="0" fontId="3" fillId="2" borderId="1" xfId="0" applyFont="1" applyFill="1" applyBorder="1" applyAlignment="1" applyProtection="1">
      <alignment vertical="center"/>
      <protection locked="0"/>
    </xf>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pplyProtection="1">
      <alignment horizontal="left" vertical="center"/>
      <protection locked="0"/>
    </xf>
    <xf numFmtId="0" fontId="3" fillId="0" borderId="1" xfId="0" applyFont="1" applyBorder="1" applyAlignment="1">
      <alignment horizontal="left" vertical="center"/>
    </xf>
    <xf numFmtId="0" fontId="3" fillId="3" borderId="1" xfId="0" applyFont="1" applyFill="1" applyBorder="1" applyAlignment="1" applyProtection="1">
      <alignment horizontal="left"/>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0" fontId="3" fillId="0" borderId="1" xfId="0" applyFont="1" applyBorder="1" applyAlignment="1" applyProtection="1">
      <alignment horizontal="left"/>
      <protection locked="0"/>
    </xf>
    <xf numFmtId="0" fontId="0" fillId="0" borderId="1" xfId="0" applyBorder="1"/>
    <xf numFmtId="0" fontId="43" fillId="0" borderId="1" xfId="0" applyFont="1" applyBorder="1"/>
    <xf numFmtId="0" fontId="41" fillId="0" borderId="1" xfId="0" applyFont="1" applyBorder="1" applyAlignment="1">
      <alignment horizontal="left" vertical="center" wrapText="1"/>
    </xf>
    <xf numFmtId="0" fontId="41" fillId="0" borderId="1" xfId="0" applyFont="1" applyBorder="1" applyAlignment="1">
      <alignment horizontal="left" vertical="center"/>
    </xf>
    <xf numFmtId="166" fontId="10" fillId="0" borderId="0" xfId="0" applyNumberFormat="1" applyFont="1" applyAlignment="1">
      <alignment horizontal="center" vertical="center"/>
    </xf>
    <xf numFmtId="166" fontId="10" fillId="0" borderId="0" xfId="0" applyNumberFormat="1" applyFont="1" applyAlignment="1">
      <alignment horizontal="center"/>
    </xf>
    <xf numFmtId="0" fontId="3" fillId="0" borderId="1" xfId="0" applyFont="1" applyBorder="1" applyAlignment="1" applyProtection="1">
      <alignment horizontal="center" vertical="center"/>
      <protection locked="0"/>
    </xf>
    <xf numFmtId="0" fontId="3" fillId="0" borderId="1" xfId="0" applyFont="1" applyBorder="1" applyAlignment="1">
      <alignment horizontal="center" vertical="center"/>
    </xf>
    <xf numFmtId="0" fontId="10" fillId="2" borderId="1"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2" borderId="1" xfId="0" applyFont="1" applyFill="1" applyBorder="1" applyAlignment="1">
      <alignment horizontal="center" vertical="center"/>
    </xf>
    <xf numFmtId="0" fontId="3" fillId="3" borderId="1" xfId="0" applyFont="1" applyFill="1" applyBorder="1" applyAlignment="1" applyProtection="1">
      <alignment horizontal="center"/>
      <protection locked="0"/>
    </xf>
    <xf numFmtId="0" fontId="10" fillId="2" borderId="1" xfId="0" applyFont="1" applyFill="1" applyBorder="1" applyAlignment="1" applyProtection="1">
      <alignment horizontal="left" vertical="center" wrapText="1"/>
      <protection locked="0"/>
    </xf>
    <xf numFmtId="0" fontId="41" fillId="3" borderId="1" xfId="0" applyFont="1" applyFill="1" applyBorder="1" applyAlignment="1" applyProtection="1">
      <alignment horizontal="left" vertical="center"/>
      <protection locked="0"/>
    </xf>
    <xf numFmtId="0" fontId="10" fillId="3" borderId="1" xfId="0" applyFont="1" applyFill="1" applyBorder="1" applyAlignment="1" applyProtection="1">
      <alignment horizontal="left" vertical="center"/>
      <protection locked="0"/>
    </xf>
    <xf numFmtId="0" fontId="10" fillId="3" borderId="1" xfId="0" applyFont="1" applyFill="1" applyBorder="1" applyAlignment="1">
      <alignment horizontal="left" vertical="center"/>
    </xf>
    <xf numFmtId="0" fontId="10" fillId="3" borderId="1" xfId="0" applyFont="1" applyFill="1" applyBorder="1" applyAlignment="1">
      <alignment vertical="center"/>
    </xf>
    <xf numFmtId="0" fontId="3" fillId="3" borderId="1" xfId="0" applyFont="1" applyFill="1" applyBorder="1" applyProtection="1">
      <protection locked="0"/>
    </xf>
    <xf numFmtId="0" fontId="8" fillId="0" borderId="1" xfId="0" applyFont="1" applyBorder="1" applyAlignment="1">
      <alignment horizontal="left" vertical="center" wrapText="1"/>
    </xf>
    <xf numFmtId="0" fontId="43" fillId="3" borderId="1" xfId="0" applyFont="1" applyFill="1" applyBorder="1"/>
    <xf numFmtId="0" fontId="0" fillId="3" borderId="1" xfId="0" applyFill="1" applyBorder="1"/>
    <xf numFmtId="0" fontId="3" fillId="3" borderId="1" xfId="0" applyFont="1" applyFill="1" applyBorder="1" applyAlignment="1">
      <alignment vertical="center"/>
    </xf>
    <xf numFmtId="0" fontId="10" fillId="3" borderId="1" xfId="0" applyFont="1" applyFill="1" applyBorder="1" applyAlignment="1" applyProtection="1">
      <alignment vertical="center"/>
      <protection locked="0"/>
    </xf>
    <xf numFmtId="0" fontId="3" fillId="3" borderId="1" xfId="0" applyFont="1" applyFill="1" applyBorder="1" applyAlignment="1" applyProtection="1">
      <alignment vertical="center"/>
      <protection locked="0"/>
    </xf>
    <xf numFmtId="0" fontId="10" fillId="2" borderId="5" xfId="0" applyFont="1" applyFill="1" applyBorder="1" applyAlignment="1" applyProtection="1">
      <alignment vertical="center"/>
      <protection locked="0"/>
    </xf>
    <xf numFmtId="165" fontId="7" fillId="0" borderId="1" xfId="0" quotePrefix="1" applyNumberFormat="1" applyFont="1" applyBorder="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xf numFmtId="0" fontId="9" fillId="0" borderId="1" xfId="0" applyFont="1" applyBorder="1" applyAlignment="1">
      <alignment wrapText="1"/>
    </xf>
    <xf numFmtId="166" fontId="10" fillId="0" borderId="1" xfId="0" applyNumberFormat="1" applyFont="1" applyBorder="1" applyAlignment="1">
      <alignment horizontal="center" vertical="center" wrapText="1"/>
    </xf>
    <xf numFmtId="49" fontId="7" fillId="0" borderId="1" xfId="0" quotePrefix="1" applyNumberFormat="1" applyFont="1" applyBorder="1" applyAlignment="1">
      <alignment horizontal="center" vertical="center" wrapText="1"/>
    </xf>
    <xf numFmtId="165" fontId="7" fillId="3" borderId="1" xfId="0" quotePrefix="1" applyNumberFormat="1" applyFont="1" applyFill="1" applyBorder="1" applyAlignment="1">
      <alignment horizontal="center" vertical="center"/>
    </xf>
    <xf numFmtId="14" fontId="7" fillId="3" borderId="1" xfId="0" applyNumberFormat="1" applyFont="1" applyFill="1" applyBorder="1" applyAlignment="1">
      <alignment horizontal="center" vertical="center"/>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horizontal="center" vertical="center"/>
    </xf>
    <xf numFmtId="0" fontId="7" fillId="0" borderId="1" xfId="0" applyFont="1" applyBorder="1" applyAlignment="1">
      <alignment horizontal="left" vertical="center" wrapText="1"/>
    </xf>
    <xf numFmtId="49" fontId="3" fillId="0" borderId="1" xfId="0" applyNumberFormat="1" applyFont="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vertical="center"/>
    </xf>
    <xf numFmtId="168" fontId="16" fillId="0" borderId="0" xfId="0" applyNumberFormat="1" applyFont="1" applyAlignment="1">
      <alignment horizontal="center" vertical="center"/>
    </xf>
    <xf numFmtId="165" fontId="2" fillId="0" borderId="8" xfId="0" applyNumberFormat="1" applyFont="1" applyBorder="1" applyAlignment="1">
      <alignment horizontal="center" vertical="center"/>
    </xf>
    <xf numFmtId="165" fontId="2" fillId="0" borderId="9" xfId="0" applyNumberFormat="1" applyFont="1" applyBorder="1" applyAlignment="1">
      <alignment horizontal="center" vertical="center"/>
    </xf>
    <xf numFmtId="165" fontId="2" fillId="0" borderId="10" xfId="0" applyNumberFormat="1" applyFont="1" applyBorder="1" applyAlignment="1">
      <alignment horizontal="center" vertical="center"/>
    </xf>
    <xf numFmtId="0" fontId="3" fillId="0" borderId="0" xfId="0" applyFont="1" applyAlignment="1">
      <alignment horizont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5" fillId="0" borderId="0" xfId="0" applyFont="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166" fontId="10" fillId="0" borderId="0" xfId="0" applyNumberFormat="1" applyFont="1" applyAlignment="1">
      <alignment horizontal="center" vertical="center" wrapText="1"/>
    </xf>
    <xf numFmtId="0" fontId="32" fillId="0" borderId="0" xfId="0" applyFont="1" applyAlignment="1">
      <alignment horizontal="center" vertical="center"/>
    </xf>
    <xf numFmtId="166" fontId="10" fillId="0" borderId="0" xfId="0" applyNumberFormat="1" applyFont="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166" fontId="8" fillId="0" borderId="8" xfId="0" applyNumberFormat="1" applyFont="1" applyBorder="1" applyAlignment="1">
      <alignment horizontal="center" vertical="center" wrapText="1"/>
    </xf>
    <xf numFmtId="166" fontId="8" fillId="0" borderId="10" xfId="0" applyNumberFormat="1" applyFont="1" applyBorder="1" applyAlignment="1">
      <alignment horizontal="center" vertical="center" wrapText="1"/>
    </xf>
    <xf numFmtId="0" fontId="10" fillId="0" borderId="0" xfId="0" applyFont="1" applyBorder="1" applyAlignment="1">
      <alignment horizontal="left" vertical="center"/>
    </xf>
    <xf numFmtId="0" fontId="8" fillId="0" borderId="0" xfId="0" applyFont="1" applyBorder="1" applyAlignment="1">
      <alignment horizontal="left" vertical="center"/>
    </xf>
    <xf numFmtId="166" fontId="10" fillId="0" borderId="0" xfId="0" applyNumberFormat="1" applyFont="1" applyBorder="1" applyAlignment="1">
      <alignment horizontal="center" vertical="center"/>
    </xf>
    <xf numFmtId="0" fontId="0" fillId="0" borderId="0" xfId="0"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45" xfId="0" applyFont="1" applyBorder="1" applyAlignment="1">
      <alignment horizontal="left" vertical="center" wrapText="1"/>
    </xf>
    <xf numFmtId="0" fontId="8" fillId="0" borderId="2" xfId="0" applyFont="1" applyBorder="1" applyAlignment="1">
      <alignment horizontal="left" vertical="center" wrapText="1"/>
    </xf>
    <xf numFmtId="0" fontId="8" fillId="0" borderId="46" xfId="0" applyFont="1" applyBorder="1" applyAlignment="1">
      <alignment horizontal="left" vertical="center" wrapText="1"/>
    </xf>
    <xf numFmtId="0" fontId="33" fillId="0" borderId="0" xfId="0" applyFont="1" applyAlignment="1">
      <alignment horizontal="center" vertical="center"/>
    </xf>
    <xf numFmtId="0" fontId="31" fillId="0" borderId="0" xfId="0" applyFont="1" applyAlignment="1">
      <alignment horizontal="center" vertical="center"/>
    </xf>
    <xf numFmtId="0" fontId="8" fillId="0" borderId="26" xfId="0" applyFont="1" applyBorder="1" applyAlignment="1">
      <alignment horizontal="left" vertical="center"/>
    </xf>
    <xf numFmtId="0" fontId="8" fillId="0" borderId="26"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43"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8"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14" xfId="0" applyFont="1" applyBorder="1" applyAlignment="1">
      <alignment horizontal="center" vertical="center"/>
    </xf>
    <xf numFmtId="0" fontId="8" fillId="0" borderId="4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8" xfId="0" applyFont="1" applyBorder="1" applyAlignment="1">
      <alignment horizontal="center" vertical="center"/>
    </xf>
    <xf numFmtId="0" fontId="8" fillId="0" borderId="37" xfId="0" applyFont="1" applyBorder="1" applyAlignment="1">
      <alignment horizontal="center" vertical="center"/>
    </xf>
    <xf numFmtId="0" fontId="8" fillId="0" borderId="39"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27"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6" fontId="3" fillId="0" borderId="0" xfId="0" applyNumberFormat="1" applyFont="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zoomScale="85" zoomScaleNormal="85" workbookViewId="0">
      <selection activeCell="K30" sqref="K30"/>
    </sheetView>
  </sheetViews>
  <sheetFormatPr defaultColWidth="8.796875" defaultRowHeight="14.25" customHeight="1"/>
  <cols>
    <col min="1" max="1" width="8.796875" style="46"/>
    <col min="2" max="4" width="8.796875" style="46" customWidth="1"/>
    <col min="5" max="5" width="17.69921875" style="46" customWidth="1"/>
    <col min="6" max="6" width="13.19921875" style="46" customWidth="1"/>
    <col min="7" max="13" width="8.796875" style="46" customWidth="1"/>
    <col min="14" max="16384" width="8.796875" style="46"/>
  </cols>
  <sheetData>
    <row r="1" spans="2:13" ht="113.25" customHeight="1">
      <c r="J1" s="208" t="s">
        <v>0</v>
      </c>
      <c r="K1" s="208"/>
      <c r="L1" s="208"/>
      <c r="M1" s="208"/>
    </row>
    <row r="2" spans="2:13" ht="13.8">
      <c r="K2" s="108"/>
      <c r="L2" s="109"/>
      <c r="M2" s="109"/>
    </row>
    <row r="3" spans="2:13" ht="14.25" customHeight="1">
      <c r="K3" s="209" t="s">
        <v>1</v>
      </c>
      <c r="L3" s="209"/>
      <c r="M3" s="209"/>
    </row>
    <row r="7" spans="2:13" ht="14.25" customHeight="1">
      <c r="C7" s="210" t="s">
        <v>2</v>
      </c>
      <c r="D7" s="210"/>
      <c r="E7" s="210"/>
      <c r="F7" s="210"/>
      <c r="G7" s="210"/>
      <c r="H7" s="210"/>
      <c r="I7" s="210"/>
      <c r="J7" s="210"/>
      <c r="K7" s="210"/>
      <c r="L7" s="210"/>
      <c r="M7" s="210"/>
    </row>
    <row r="11" spans="2:13" ht="14.25" customHeight="1">
      <c r="C11" s="210" t="s">
        <v>278</v>
      </c>
      <c r="D11" s="210"/>
      <c r="E11" s="210"/>
      <c r="F11" s="210"/>
      <c r="G11" s="210"/>
      <c r="H11" s="210"/>
      <c r="I11" s="210"/>
      <c r="J11" s="210"/>
      <c r="K11" s="210"/>
      <c r="L11" s="210"/>
      <c r="M11" s="210"/>
    </row>
    <row r="12" spans="2:13" ht="14.25" customHeight="1">
      <c r="B12" s="47"/>
      <c r="C12" s="210"/>
      <c r="D12" s="210"/>
      <c r="E12" s="210"/>
      <c r="F12" s="210"/>
      <c r="G12" s="210"/>
      <c r="H12" s="210"/>
      <c r="I12" s="210"/>
      <c r="J12" s="210"/>
      <c r="K12" s="210"/>
      <c r="L12" s="210"/>
      <c r="M12" s="210"/>
    </row>
    <row r="13" spans="2:13" ht="14.25" customHeight="1">
      <c r="B13" s="47"/>
      <c r="C13" s="210"/>
      <c r="D13" s="210"/>
      <c r="E13" s="210"/>
      <c r="F13" s="210"/>
      <c r="G13" s="210"/>
      <c r="H13" s="210"/>
      <c r="I13" s="210"/>
      <c r="J13" s="210"/>
      <c r="K13" s="210"/>
      <c r="L13" s="210"/>
      <c r="M13" s="210"/>
    </row>
    <row r="14" spans="2:13" ht="14.25" customHeight="1">
      <c r="B14" s="48"/>
      <c r="C14" s="211" t="s">
        <v>279</v>
      </c>
      <c r="D14" s="211"/>
      <c r="E14" s="211"/>
      <c r="F14" s="211" t="s">
        <v>277</v>
      </c>
      <c r="K14" s="212">
        <v>45717</v>
      </c>
      <c r="L14" s="212"/>
      <c r="M14" s="212"/>
    </row>
    <row r="15" spans="2:13" ht="14.25" customHeight="1">
      <c r="B15" s="49"/>
      <c r="C15" s="211"/>
      <c r="D15" s="211"/>
      <c r="E15" s="211"/>
      <c r="F15" s="211"/>
      <c r="G15" s="49"/>
      <c r="H15" s="49"/>
      <c r="K15" s="212"/>
      <c r="L15" s="212"/>
      <c r="M15" s="212"/>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57"/>
  <sheetViews>
    <sheetView topLeftCell="A19" zoomScale="85" zoomScaleNormal="85" workbookViewId="0">
      <selection activeCell="J42" sqref="J42"/>
    </sheetView>
  </sheetViews>
  <sheetFormatPr defaultColWidth="8.796875" defaultRowHeight="13.8"/>
  <cols>
    <col min="1" max="1" width="27.09765625" bestFit="1" customWidth="1"/>
    <col min="2" max="2" width="55.59765625" bestFit="1" customWidth="1"/>
    <col min="3" max="3" width="22.09765625" bestFit="1" customWidth="1"/>
    <col min="4" max="4" width="9.8984375" customWidth="1"/>
    <col min="5" max="5" width="9.296875" bestFit="1" customWidth="1"/>
    <col min="6" max="6" width="22.69921875" customWidth="1"/>
    <col min="7" max="7" width="44" customWidth="1"/>
  </cols>
  <sheetData>
    <row r="1" spans="1:7" ht="18">
      <c r="A1" s="216">
        <v>2</v>
      </c>
      <c r="B1" s="216"/>
      <c r="C1" s="216"/>
      <c r="D1" s="216"/>
      <c r="E1" s="216"/>
      <c r="F1" s="216"/>
      <c r="G1" s="216"/>
    </row>
    <row r="2" spans="1:7" ht="18">
      <c r="A2" s="111"/>
      <c r="B2" s="111"/>
      <c r="C2" s="111"/>
      <c r="D2" s="111"/>
      <c r="E2" s="111"/>
      <c r="F2" s="111"/>
      <c r="G2" s="110" t="s">
        <v>3</v>
      </c>
    </row>
    <row r="3" spans="1:7" ht="17.399999999999999">
      <c r="A3" s="127">
        <v>45736</v>
      </c>
      <c r="B3" s="1" t="s">
        <v>4</v>
      </c>
      <c r="C3" s="217" t="s">
        <v>5</v>
      </c>
      <c r="D3" s="218"/>
      <c r="E3" s="218"/>
      <c r="F3" s="218"/>
      <c r="G3" s="219"/>
    </row>
    <row r="4" spans="1:7" ht="34.799999999999997">
      <c r="A4" s="1" t="s">
        <v>6</v>
      </c>
      <c r="B4" s="1" t="s">
        <v>7</v>
      </c>
      <c r="C4" s="1" t="s">
        <v>8</v>
      </c>
      <c r="D4" s="1" t="s">
        <v>9</v>
      </c>
      <c r="E4" s="1" t="s">
        <v>10</v>
      </c>
      <c r="F4" s="1" t="s">
        <v>11</v>
      </c>
      <c r="G4" s="1" t="s">
        <v>12</v>
      </c>
    </row>
    <row r="5" spans="1:7" ht="17.399999999999999">
      <c r="A5" s="39">
        <v>1</v>
      </c>
      <c r="B5" s="39">
        <v>2</v>
      </c>
      <c r="C5" s="39">
        <v>3</v>
      </c>
      <c r="D5" s="39">
        <v>4</v>
      </c>
      <c r="E5" s="39">
        <v>5</v>
      </c>
      <c r="F5" s="39">
        <v>6</v>
      </c>
      <c r="G5" s="39">
        <v>7</v>
      </c>
    </row>
    <row r="6" spans="1:7" ht="17.399999999999999">
      <c r="A6" s="217" t="s">
        <v>13</v>
      </c>
      <c r="B6" s="218"/>
      <c r="C6" s="218"/>
      <c r="D6" s="218"/>
      <c r="E6" s="218"/>
      <c r="F6" s="218"/>
      <c r="G6" s="219"/>
    </row>
    <row r="7" spans="1:7" ht="18">
      <c r="A7" s="137" t="s">
        <v>289</v>
      </c>
      <c r="B7" s="131" t="s">
        <v>15</v>
      </c>
      <c r="C7" s="133" t="s">
        <v>111</v>
      </c>
      <c r="D7" s="137" t="s">
        <v>289</v>
      </c>
      <c r="E7" s="137" t="s">
        <v>294</v>
      </c>
      <c r="F7" s="160" t="s">
        <v>118</v>
      </c>
      <c r="G7" s="161" t="s">
        <v>280</v>
      </c>
    </row>
    <row r="8" spans="1:7" ht="18">
      <c r="A8" s="137" t="s">
        <v>289</v>
      </c>
      <c r="B8" s="131" t="s">
        <v>19</v>
      </c>
      <c r="C8" s="133" t="s">
        <v>118</v>
      </c>
      <c r="D8" s="137" t="s">
        <v>289</v>
      </c>
      <c r="E8" s="137" t="s">
        <v>295</v>
      </c>
      <c r="F8" s="136" t="s">
        <v>118</v>
      </c>
      <c r="G8" s="161" t="s">
        <v>281</v>
      </c>
    </row>
    <row r="9" spans="1:7" ht="36">
      <c r="A9" s="137" t="s">
        <v>290</v>
      </c>
      <c r="B9" s="131" t="s">
        <v>282</v>
      </c>
      <c r="C9" s="133" t="s">
        <v>118</v>
      </c>
      <c r="D9" s="137" t="s">
        <v>290</v>
      </c>
      <c r="E9" s="140">
        <v>24</v>
      </c>
      <c r="F9" s="136" t="s">
        <v>300</v>
      </c>
      <c r="G9" s="136" t="s">
        <v>307</v>
      </c>
    </row>
    <row r="10" spans="1:7" ht="18">
      <c r="A10" s="137">
        <v>3400023</v>
      </c>
      <c r="B10" s="131" t="s">
        <v>283</v>
      </c>
      <c r="C10" s="133" t="s">
        <v>286</v>
      </c>
      <c r="D10" s="137">
        <v>3400023</v>
      </c>
      <c r="E10" s="137" t="s">
        <v>296</v>
      </c>
      <c r="F10" s="136" t="s">
        <v>286</v>
      </c>
      <c r="G10" s="136" t="s">
        <v>308</v>
      </c>
    </row>
    <row r="11" spans="1:7" ht="18">
      <c r="A11" s="138" t="s">
        <v>291</v>
      </c>
      <c r="B11" s="132" t="s">
        <v>229</v>
      </c>
      <c r="C11" s="134" t="s">
        <v>287</v>
      </c>
      <c r="D11" s="138" t="s">
        <v>291</v>
      </c>
      <c r="E11" s="138" t="s">
        <v>297</v>
      </c>
      <c r="F11" s="135" t="s">
        <v>301</v>
      </c>
      <c r="G11" s="155" t="s">
        <v>309</v>
      </c>
    </row>
    <row r="12" spans="1:7" ht="18">
      <c r="A12" s="138" t="s">
        <v>292</v>
      </c>
      <c r="B12" s="132" t="s">
        <v>284</v>
      </c>
      <c r="C12" s="134" t="s">
        <v>126</v>
      </c>
      <c r="D12" s="138" t="s">
        <v>292</v>
      </c>
      <c r="E12" s="138" t="s">
        <v>298</v>
      </c>
      <c r="F12" s="162"/>
      <c r="G12" s="162"/>
    </row>
    <row r="13" spans="1:7" ht="18">
      <c r="A13" s="138" t="s">
        <v>293</v>
      </c>
      <c r="B13" s="132" t="s">
        <v>285</v>
      </c>
      <c r="C13" s="134" t="s">
        <v>288</v>
      </c>
      <c r="D13" s="138" t="s">
        <v>293</v>
      </c>
      <c r="E13" s="138" t="s">
        <v>299</v>
      </c>
      <c r="F13" s="136" t="s">
        <v>288</v>
      </c>
      <c r="G13" s="136" t="s">
        <v>310</v>
      </c>
    </row>
    <row r="14" spans="1:7" ht="18">
      <c r="A14" s="149" t="s">
        <v>289</v>
      </c>
      <c r="B14" s="168" t="s">
        <v>25</v>
      </c>
      <c r="C14" s="169" t="s">
        <v>118</v>
      </c>
      <c r="D14" s="149" t="s">
        <v>289</v>
      </c>
      <c r="E14" s="149" t="s">
        <v>295</v>
      </c>
      <c r="F14" s="161" t="s">
        <v>118</v>
      </c>
      <c r="G14" s="161" t="s">
        <v>305</v>
      </c>
    </row>
    <row r="15" spans="1:7" ht="18">
      <c r="A15" s="139" t="s">
        <v>303</v>
      </c>
      <c r="B15" s="161" t="s">
        <v>302</v>
      </c>
      <c r="C15" s="161" t="s">
        <v>154</v>
      </c>
      <c r="D15" s="139" t="s">
        <v>303</v>
      </c>
      <c r="E15" s="139" t="s">
        <v>304</v>
      </c>
      <c r="F15" s="161" t="s">
        <v>154</v>
      </c>
      <c r="G15" s="161" t="s">
        <v>306</v>
      </c>
    </row>
    <row r="16" spans="1:7" ht="17.399999999999999">
      <c r="A16" s="213" t="s">
        <v>311</v>
      </c>
      <c r="B16" s="214"/>
      <c r="C16" s="214"/>
      <c r="D16" s="214"/>
      <c r="E16" s="214"/>
      <c r="F16" s="214"/>
      <c r="G16" s="215"/>
    </row>
    <row r="17" spans="1:7" ht="18">
      <c r="A17" s="137" t="s">
        <v>289</v>
      </c>
      <c r="B17" s="131" t="s">
        <v>312</v>
      </c>
      <c r="C17" s="133" t="s">
        <v>118</v>
      </c>
      <c r="D17" s="137" t="s">
        <v>289</v>
      </c>
      <c r="E17" s="137" t="s">
        <v>333</v>
      </c>
      <c r="F17" s="160" t="s">
        <v>140</v>
      </c>
      <c r="G17" s="160" t="s">
        <v>379</v>
      </c>
    </row>
    <row r="18" spans="1:7" ht="49.8" customHeight="1">
      <c r="A18" s="137" t="s">
        <v>290</v>
      </c>
      <c r="B18" s="131" t="s">
        <v>313</v>
      </c>
      <c r="C18" s="133" t="s">
        <v>140</v>
      </c>
      <c r="D18" s="137" t="s">
        <v>290</v>
      </c>
      <c r="E18" s="137" t="s">
        <v>334</v>
      </c>
      <c r="F18" s="136" t="s">
        <v>340</v>
      </c>
      <c r="G18" s="178" t="s">
        <v>380</v>
      </c>
    </row>
    <row r="19" spans="1:7" ht="18">
      <c r="A19" s="150" t="s">
        <v>325</v>
      </c>
      <c r="B19" s="146" t="s">
        <v>314</v>
      </c>
      <c r="C19" s="153" t="s">
        <v>301</v>
      </c>
      <c r="D19" s="150" t="s">
        <v>325</v>
      </c>
      <c r="E19" s="150" t="s">
        <v>335</v>
      </c>
      <c r="F19" s="135" t="s">
        <v>126</v>
      </c>
      <c r="G19" s="100" t="s">
        <v>381</v>
      </c>
    </row>
    <row r="20" spans="1:7" ht="18">
      <c r="A20" s="151" t="s">
        <v>326</v>
      </c>
      <c r="B20" s="147" t="s">
        <v>315</v>
      </c>
      <c r="C20" s="154" t="s">
        <v>288</v>
      </c>
      <c r="D20" s="151" t="s">
        <v>326</v>
      </c>
      <c r="E20" s="151" t="s">
        <v>336</v>
      </c>
      <c r="F20" s="136" t="s">
        <v>288</v>
      </c>
      <c r="G20" s="136" t="s">
        <v>382</v>
      </c>
    </row>
    <row r="21" spans="1:7" ht="18">
      <c r="A21" s="151" t="s">
        <v>327</v>
      </c>
      <c r="B21" s="147" t="s">
        <v>316</v>
      </c>
      <c r="C21" s="154" t="s">
        <v>126</v>
      </c>
      <c r="D21" s="151" t="s">
        <v>327</v>
      </c>
      <c r="E21" s="151" t="s">
        <v>337</v>
      </c>
      <c r="F21" s="135" t="s">
        <v>126</v>
      </c>
      <c r="G21" s="136" t="s">
        <v>383</v>
      </c>
    </row>
    <row r="22" spans="1:7" ht="18">
      <c r="A22" s="152" t="s">
        <v>328</v>
      </c>
      <c r="B22" s="148" t="s">
        <v>317</v>
      </c>
      <c r="C22" s="152" t="s">
        <v>328</v>
      </c>
      <c r="D22" s="152" t="s">
        <v>328</v>
      </c>
      <c r="E22" s="152" t="s">
        <v>328</v>
      </c>
      <c r="F22" s="152" t="s">
        <v>328</v>
      </c>
      <c r="G22" s="152" t="s">
        <v>328</v>
      </c>
    </row>
    <row r="23" spans="1:7" ht="18">
      <c r="A23" s="137" t="s">
        <v>289</v>
      </c>
      <c r="B23" s="131" t="s">
        <v>318</v>
      </c>
      <c r="C23" s="133" t="s">
        <v>140</v>
      </c>
      <c r="D23" s="137" t="s">
        <v>289</v>
      </c>
      <c r="E23" s="137" t="s">
        <v>338</v>
      </c>
      <c r="F23" s="136" t="s">
        <v>126</v>
      </c>
      <c r="G23" s="136" t="s">
        <v>384</v>
      </c>
    </row>
    <row r="24" spans="1:7" ht="18">
      <c r="A24" s="151" t="s">
        <v>329</v>
      </c>
      <c r="B24" s="147" t="s">
        <v>319</v>
      </c>
      <c r="C24" s="154" t="s">
        <v>288</v>
      </c>
      <c r="D24" s="151" t="s">
        <v>329</v>
      </c>
      <c r="E24" s="151" t="s">
        <v>339</v>
      </c>
      <c r="F24" s="136" t="s">
        <v>155</v>
      </c>
      <c r="G24" s="136" t="s">
        <v>385</v>
      </c>
    </row>
    <row r="25" spans="1:7" ht="18">
      <c r="A25" s="151" t="s">
        <v>329</v>
      </c>
      <c r="B25" s="147" t="s">
        <v>320</v>
      </c>
      <c r="C25" s="154" t="s">
        <v>288</v>
      </c>
      <c r="D25" s="151" t="s">
        <v>329</v>
      </c>
      <c r="E25" s="151" t="s">
        <v>339</v>
      </c>
      <c r="F25" s="136" t="s">
        <v>288</v>
      </c>
      <c r="G25" s="136" t="s">
        <v>344</v>
      </c>
    </row>
    <row r="26" spans="1:7" ht="18">
      <c r="A26" s="152" t="s">
        <v>328</v>
      </c>
      <c r="B26" s="148" t="s">
        <v>321</v>
      </c>
      <c r="C26" s="152" t="s">
        <v>328</v>
      </c>
      <c r="D26" s="152" t="s">
        <v>328</v>
      </c>
      <c r="E26" s="152" t="s">
        <v>328</v>
      </c>
      <c r="F26" s="152" t="s">
        <v>328</v>
      </c>
      <c r="G26" s="152" t="s">
        <v>328</v>
      </c>
    </row>
    <row r="27" spans="1:7" ht="18">
      <c r="A27" s="137" t="s">
        <v>289</v>
      </c>
      <c r="B27" s="131" t="s">
        <v>318</v>
      </c>
      <c r="C27" s="133" t="s">
        <v>140</v>
      </c>
      <c r="D27" s="137" t="s">
        <v>289</v>
      </c>
      <c r="E27" s="137" t="s">
        <v>338</v>
      </c>
      <c r="F27" s="136" t="s">
        <v>140</v>
      </c>
      <c r="G27" s="163" t="s">
        <v>386</v>
      </c>
    </row>
    <row r="28" spans="1:7" ht="18">
      <c r="A28" s="151" t="s">
        <v>329</v>
      </c>
      <c r="B28" s="147" t="s">
        <v>319</v>
      </c>
      <c r="C28" s="154" t="s">
        <v>288</v>
      </c>
      <c r="D28" s="151" t="s">
        <v>329</v>
      </c>
      <c r="E28" s="151" t="s">
        <v>339</v>
      </c>
      <c r="F28" s="135" t="s">
        <v>341</v>
      </c>
      <c r="G28" s="164" t="s">
        <v>345</v>
      </c>
    </row>
    <row r="29" spans="1:7" ht="18">
      <c r="A29" s="151" t="s">
        <v>329</v>
      </c>
      <c r="B29" s="147" t="s">
        <v>320</v>
      </c>
      <c r="C29" s="154" t="s">
        <v>288</v>
      </c>
      <c r="D29" s="151" t="s">
        <v>329</v>
      </c>
      <c r="E29" s="151" t="s">
        <v>339</v>
      </c>
      <c r="F29" s="136" t="s">
        <v>341</v>
      </c>
      <c r="G29" s="163" t="s">
        <v>387</v>
      </c>
    </row>
    <row r="30" spans="1:7" ht="18">
      <c r="A30" s="152" t="s">
        <v>328</v>
      </c>
      <c r="B30" s="148" t="s">
        <v>322</v>
      </c>
      <c r="C30" s="152" t="s">
        <v>328</v>
      </c>
      <c r="D30" s="152" t="s">
        <v>328</v>
      </c>
      <c r="E30" s="152" t="s">
        <v>328</v>
      </c>
      <c r="F30" s="152" t="s">
        <v>328</v>
      </c>
      <c r="G30" s="152" t="s">
        <v>328</v>
      </c>
    </row>
    <row r="31" spans="1:7" ht="18">
      <c r="A31" s="137" t="s">
        <v>289</v>
      </c>
      <c r="B31" s="131" t="s">
        <v>318</v>
      </c>
      <c r="C31" s="133" t="s">
        <v>140</v>
      </c>
      <c r="D31" s="137" t="s">
        <v>289</v>
      </c>
      <c r="E31" s="137" t="s">
        <v>338</v>
      </c>
      <c r="F31" s="152"/>
      <c r="G31" s="152"/>
    </row>
    <row r="32" spans="1:7" ht="18">
      <c r="A32" s="151" t="s">
        <v>478</v>
      </c>
      <c r="B32" s="147" t="s">
        <v>229</v>
      </c>
      <c r="C32" s="154" t="s">
        <v>288</v>
      </c>
      <c r="D32" s="151" t="s">
        <v>478</v>
      </c>
      <c r="E32" s="151" t="s">
        <v>479</v>
      </c>
      <c r="F32" s="152"/>
      <c r="G32" s="152"/>
    </row>
    <row r="33" spans="1:7" ht="18">
      <c r="A33" s="152" t="s">
        <v>328</v>
      </c>
      <c r="B33" s="148" t="s">
        <v>323</v>
      </c>
      <c r="C33" s="152" t="s">
        <v>328</v>
      </c>
      <c r="D33" s="152" t="s">
        <v>328</v>
      </c>
      <c r="E33" s="152" t="s">
        <v>328</v>
      </c>
      <c r="F33" s="152" t="s">
        <v>328</v>
      </c>
      <c r="G33" s="152" t="s">
        <v>328</v>
      </c>
    </row>
    <row r="34" spans="1:7" ht="18">
      <c r="A34" s="137" t="s">
        <v>289</v>
      </c>
      <c r="B34" s="131" t="s">
        <v>318</v>
      </c>
      <c r="C34" s="133" t="s">
        <v>140</v>
      </c>
      <c r="D34" s="137" t="s">
        <v>289</v>
      </c>
      <c r="E34" s="137" t="s">
        <v>338</v>
      </c>
      <c r="F34" s="152"/>
      <c r="G34" s="152"/>
    </row>
    <row r="35" spans="1:7" ht="18">
      <c r="A35" s="151" t="s">
        <v>478</v>
      </c>
      <c r="B35" s="147" t="s">
        <v>229</v>
      </c>
      <c r="C35" s="154" t="s">
        <v>288</v>
      </c>
      <c r="D35" s="151" t="s">
        <v>478</v>
      </c>
      <c r="E35" s="151" t="s">
        <v>479</v>
      </c>
      <c r="F35" s="152"/>
      <c r="G35" s="152"/>
    </row>
    <row r="36" spans="1:7" ht="18">
      <c r="A36" s="152" t="s">
        <v>328</v>
      </c>
      <c r="B36" s="148" t="s">
        <v>324</v>
      </c>
      <c r="C36" s="152" t="s">
        <v>328</v>
      </c>
      <c r="D36" s="152" t="s">
        <v>328</v>
      </c>
      <c r="E36" s="152" t="s">
        <v>328</v>
      </c>
      <c r="F36" s="152" t="s">
        <v>328</v>
      </c>
      <c r="G36" s="152" t="s">
        <v>328</v>
      </c>
    </row>
    <row r="37" spans="1:7" ht="18">
      <c r="A37" s="137" t="s">
        <v>289</v>
      </c>
      <c r="B37" s="131" t="s">
        <v>318</v>
      </c>
      <c r="C37" s="133" t="s">
        <v>140</v>
      </c>
      <c r="D37" s="137" t="s">
        <v>289</v>
      </c>
      <c r="E37" s="137" t="s">
        <v>338</v>
      </c>
      <c r="F37" s="152"/>
      <c r="G37" s="152"/>
    </row>
    <row r="38" spans="1:7" ht="18">
      <c r="A38" s="151" t="s">
        <v>478</v>
      </c>
      <c r="B38" s="147" t="s">
        <v>229</v>
      </c>
      <c r="C38" s="154" t="s">
        <v>288</v>
      </c>
      <c r="D38" s="151" t="s">
        <v>478</v>
      </c>
      <c r="E38" s="151" t="s">
        <v>479</v>
      </c>
      <c r="F38" s="152"/>
      <c r="G38" s="152"/>
    </row>
    <row r="39" spans="1:7" ht="18">
      <c r="A39" s="152" t="s">
        <v>328</v>
      </c>
      <c r="B39" s="148" t="s">
        <v>481</v>
      </c>
      <c r="C39" s="152" t="s">
        <v>328</v>
      </c>
      <c r="D39" s="152" t="s">
        <v>328</v>
      </c>
      <c r="E39" s="152" t="s">
        <v>328</v>
      </c>
      <c r="F39" s="152" t="s">
        <v>328</v>
      </c>
      <c r="G39" s="152" t="s">
        <v>328</v>
      </c>
    </row>
    <row r="40" spans="1:7" ht="18">
      <c r="A40" s="137" t="s">
        <v>289</v>
      </c>
      <c r="B40" s="131" t="s">
        <v>318</v>
      </c>
      <c r="C40" s="133" t="s">
        <v>140</v>
      </c>
      <c r="D40" s="137" t="s">
        <v>289</v>
      </c>
      <c r="E40" s="137" t="s">
        <v>338</v>
      </c>
      <c r="F40" s="136" t="s">
        <v>342</v>
      </c>
      <c r="G40" s="136" t="s">
        <v>388</v>
      </c>
    </row>
    <row r="41" spans="1:7" ht="18">
      <c r="A41" s="151" t="s">
        <v>330</v>
      </c>
      <c r="B41" s="147" t="s">
        <v>319</v>
      </c>
      <c r="C41" s="154" t="s">
        <v>288</v>
      </c>
      <c r="D41" s="151" t="s">
        <v>330</v>
      </c>
      <c r="E41" s="151" t="s">
        <v>339</v>
      </c>
      <c r="F41" s="136" t="s">
        <v>288</v>
      </c>
      <c r="G41" s="136" t="s">
        <v>389</v>
      </c>
    </row>
    <row r="42" spans="1:7" ht="18">
      <c r="A42" s="151" t="s">
        <v>330</v>
      </c>
      <c r="B42" s="147" t="s">
        <v>320</v>
      </c>
      <c r="C42" s="154" t="s">
        <v>288</v>
      </c>
      <c r="D42" s="151" t="s">
        <v>330</v>
      </c>
      <c r="E42" s="151" t="s">
        <v>339</v>
      </c>
      <c r="F42" s="135"/>
      <c r="G42" s="136"/>
    </row>
    <row r="43" spans="1:7" ht="18">
      <c r="A43" s="152" t="s">
        <v>328</v>
      </c>
      <c r="B43" s="148" t="s">
        <v>482</v>
      </c>
      <c r="C43" s="152" t="s">
        <v>328</v>
      </c>
      <c r="D43" s="152" t="s">
        <v>328</v>
      </c>
      <c r="E43" s="152" t="s">
        <v>328</v>
      </c>
      <c r="F43" s="152" t="s">
        <v>328</v>
      </c>
      <c r="G43" s="152" t="s">
        <v>328</v>
      </c>
    </row>
    <row r="44" spans="1:7" ht="18">
      <c r="A44" s="137" t="s">
        <v>289</v>
      </c>
      <c r="B44" s="131" t="s">
        <v>318</v>
      </c>
      <c r="C44" s="133" t="s">
        <v>140</v>
      </c>
      <c r="D44" s="137" t="s">
        <v>289</v>
      </c>
      <c r="E44" s="137" t="s">
        <v>338</v>
      </c>
      <c r="F44" s="165"/>
      <c r="G44" s="165"/>
    </row>
    <row r="45" spans="1:7" ht="18">
      <c r="A45" s="151" t="s">
        <v>331</v>
      </c>
      <c r="B45" s="147" t="s">
        <v>319</v>
      </c>
      <c r="C45" s="154" t="s">
        <v>288</v>
      </c>
      <c r="D45" s="151" t="s">
        <v>331</v>
      </c>
      <c r="E45" s="151" t="s">
        <v>339</v>
      </c>
      <c r="F45" s="136" t="s">
        <v>341</v>
      </c>
      <c r="G45" s="155" t="s">
        <v>390</v>
      </c>
    </row>
    <row r="46" spans="1:7" ht="18">
      <c r="A46" s="151" t="s">
        <v>332</v>
      </c>
      <c r="B46" s="147" t="s">
        <v>320</v>
      </c>
      <c r="C46" s="154" t="s">
        <v>288</v>
      </c>
      <c r="D46" s="151" t="s">
        <v>332</v>
      </c>
      <c r="E46" s="151" t="s">
        <v>339</v>
      </c>
      <c r="F46" s="155" t="s">
        <v>154</v>
      </c>
      <c r="G46" s="136" t="s">
        <v>486</v>
      </c>
    </row>
    <row r="47" spans="1:7" ht="18">
      <c r="A47" s="152" t="s">
        <v>328</v>
      </c>
      <c r="B47" s="148" t="s">
        <v>483</v>
      </c>
      <c r="C47" s="152" t="s">
        <v>328</v>
      </c>
      <c r="D47" s="152" t="s">
        <v>328</v>
      </c>
      <c r="E47" s="152" t="s">
        <v>328</v>
      </c>
      <c r="F47" s="152" t="s">
        <v>328</v>
      </c>
      <c r="G47" s="152" t="s">
        <v>328</v>
      </c>
    </row>
    <row r="48" spans="1:7" ht="18">
      <c r="A48" s="137" t="s">
        <v>289</v>
      </c>
      <c r="B48" s="131" t="s">
        <v>318</v>
      </c>
      <c r="C48" s="133" t="s">
        <v>140</v>
      </c>
      <c r="D48" s="137" t="s">
        <v>289</v>
      </c>
      <c r="E48" s="137" t="s">
        <v>338</v>
      </c>
      <c r="F48" s="136" t="s">
        <v>140</v>
      </c>
      <c r="G48" s="136" t="s">
        <v>391</v>
      </c>
    </row>
    <row r="49" spans="1:7" ht="18">
      <c r="A49" s="151" t="s">
        <v>329</v>
      </c>
      <c r="B49" s="147" t="s">
        <v>319</v>
      </c>
      <c r="C49" s="154" t="s">
        <v>288</v>
      </c>
      <c r="D49" s="151" t="s">
        <v>329</v>
      </c>
      <c r="E49" s="151" t="s">
        <v>339</v>
      </c>
      <c r="F49" s="135" t="s">
        <v>343</v>
      </c>
      <c r="G49" s="100" t="s">
        <v>392</v>
      </c>
    </row>
    <row r="50" spans="1:7" ht="18">
      <c r="A50" s="151" t="s">
        <v>331</v>
      </c>
      <c r="B50" s="147" t="s">
        <v>320</v>
      </c>
      <c r="C50" s="154" t="s">
        <v>288</v>
      </c>
      <c r="D50" s="151" t="s">
        <v>331</v>
      </c>
      <c r="E50" s="151" t="s">
        <v>339</v>
      </c>
      <c r="F50" s="135" t="s">
        <v>288</v>
      </c>
      <c r="G50" s="160" t="s">
        <v>393</v>
      </c>
    </row>
    <row r="51" spans="1:7" ht="17.399999999999999">
      <c r="A51" s="213" t="s">
        <v>346</v>
      </c>
      <c r="B51" s="214"/>
      <c r="C51" s="214"/>
      <c r="D51" s="214"/>
      <c r="E51" s="214"/>
      <c r="F51" s="214"/>
      <c r="G51" s="215"/>
    </row>
    <row r="52" spans="1:7" ht="18">
      <c r="A52" s="137" t="s">
        <v>289</v>
      </c>
      <c r="B52" s="131" t="s">
        <v>312</v>
      </c>
      <c r="C52" s="133" t="s">
        <v>118</v>
      </c>
      <c r="D52" s="137" t="s">
        <v>289</v>
      </c>
      <c r="E52" s="137" t="s">
        <v>333</v>
      </c>
      <c r="F52" s="142" t="s">
        <v>140</v>
      </c>
      <c r="G52" s="142" t="s">
        <v>394</v>
      </c>
    </row>
    <row r="53" spans="1:7" ht="36">
      <c r="A53" s="137" t="s">
        <v>290</v>
      </c>
      <c r="B53" s="131" t="s">
        <v>313</v>
      </c>
      <c r="C53" s="133" t="s">
        <v>140</v>
      </c>
      <c r="D53" s="137" t="s">
        <v>290</v>
      </c>
      <c r="E53" s="137" t="s">
        <v>334</v>
      </c>
      <c r="F53" s="143" t="s">
        <v>340</v>
      </c>
      <c r="G53" s="143" t="s">
        <v>395</v>
      </c>
    </row>
    <row r="54" spans="1:7" ht="18" customHeight="1">
      <c r="A54" s="150" t="s">
        <v>325</v>
      </c>
      <c r="B54" s="146" t="s">
        <v>314</v>
      </c>
      <c r="C54" s="153" t="s">
        <v>301</v>
      </c>
      <c r="D54" s="150" t="s">
        <v>325</v>
      </c>
      <c r="E54" s="150" t="s">
        <v>335</v>
      </c>
      <c r="F54" s="142" t="s">
        <v>126</v>
      </c>
      <c r="G54" s="157" t="s">
        <v>396</v>
      </c>
    </row>
    <row r="55" spans="1:7" ht="18">
      <c r="A55" s="151" t="s">
        <v>326</v>
      </c>
      <c r="B55" s="147" t="s">
        <v>315</v>
      </c>
      <c r="C55" s="154" t="s">
        <v>288</v>
      </c>
      <c r="D55" s="151" t="s">
        <v>326</v>
      </c>
      <c r="E55" s="151" t="s">
        <v>336</v>
      </c>
      <c r="F55" s="142" t="s">
        <v>154</v>
      </c>
      <c r="G55" s="142" t="s">
        <v>397</v>
      </c>
    </row>
    <row r="56" spans="1:7" ht="18">
      <c r="A56" s="151" t="s">
        <v>327</v>
      </c>
      <c r="B56" s="147" t="s">
        <v>316</v>
      </c>
      <c r="C56" s="154" t="s">
        <v>126</v>
      </c>
      <c r="D56" s="151" t="s">
        <v>327</v>
      </c>
      <c r="E56" s="151" t="s">
        <v>337</v>
      </c>
      <c r="F56" s="142" t="s">
        <v>155</v>
      </c>
      <c r="G56" s="142" t="s">
        <v>398</v>
      </c>
    </row>
    <row r="57" spans="1:7" ht="18">
      <c r="A57" s="152" t="s">
        <v>328</v>
      </c>
      <c r="B57" s="148" t="s">
        <v>317</v>
      </c>
      <c r="C57" s="152" t="s">
        <v>328</v>
      </c>
      <c r="D57" s="152" t="s">
        <v>328</v>
      </c>
      <c r="E57" s="152" t="s">
        <v>328</v>
      </c>
      <c r="F57" s="152" t="s">
        <v>328</v>
      </c>
      <c r="G57" s="152" t="s">
        <v>328</v>
      </c>
    </row>
    <row r="58" spans="1:7" ht="18">
      <c r="A58" s="137" t="s">
        <v>289</v>
      </c>
      <c r="B58" s="131" t="s">
        <v>318</v>
      </c>
      <c r="C58" s="133" t="s">
        <v>140</v>
      </c>
      <c r="D58" s="137" t="s">
        <v>289</v>
      </c>
      <c r="E58" s="137" t="s">
        <v>338</v>
      </c>
      <c r="F58" s="159"/>
      <c r="G58" s="159"/>
    </row>
    <row r="59" spans="1:7" ht="18">
      <c r="A59" s="151" t="s">
        <v>329</v>
      </c>
      <c r="B59" s="147" t="s">
        <v>319</v>
      </c>
      <c r="C59" s="154" t="s">
        <v>288</v>
      </c>
      <c r="D59" s="151" t="s">
        <v>329</v>
      </c>
      <c r="E59" s="151" t="s">
        <v>339</v>
      </c>
      <c r="F59" s="142" t="s">
        <v>341</v>
      </c>
      <c r="G59" s="142" t="s">
        <v>399</v>
      </c>
    </row>
    <row r="60" spans="1:7" ht="18">
      <c r="A60" s="151" t="s">
        <v>329</v>
      </c>
      <c r="B60" s="147" t="s">
        <v>320</v>
      </c>
      <c r="C60" s="154" t="s">
        <v>288</v>
      </c>
      <c r="D60" s="151" t="s">
        <v>329</v>
      </c>
      <c r="E60" s="151" t="s">
        <v>339</v>
      </c>
      <c r="F60" s="142" t="s">
        <v>341</v>
      </c>
      <c r="G60" s="142" t="s">
        <v>400</v>
      </c>
    </row>
    <row r="61" spans="1:7" ht="18">
      <c r="A61" s="152" t="s">
        <v>328</v>
      </c>
      <c r="B61" s="148" t="s">
        <v>321</v>
      </c>
      <c r="C61" s="152" t="s">
        <v>328</v>
      </c>
      <c r="D61" s="152" t="s">
        <v>328</v>
      </c>
      <c r="E61" s="152" t="s">
        <v>328</v>
      </c>
      <c r="F61" s="152" t="s">
        <v>328</v>
      </c>
      <c r="G61" s="152" t="s">
        <v>328</v>
      </c>
    </row>
    <row r="62" spans="1:7" ht="18">
      <c r="A62" s="137" t="s">
        <v>289</v>
      </c>
      <c r="B62" s="131" t="s">
        <v>318</v>
      </c>
      <c r="C62" s="133" t="s">
        <v>140</v>
      </c>
      <c r="D62" s="137" t="s">
        <v>289</v>
      </c>
      <c r="E62" s="149" t="s">
        <v>338</v>
      </c>
      <c r="F62" s="142" t="s">
        <v>340</v>
      </c>
      <c r="G62" s="156" t="s">
        <v>401</v>
      </c>
    </row>
    <row r="63" spans="1:7" ht="18">
      <c r="A63" s="151" t="s">
        <v>329</v>
      </c>
      <c r="B63" s="147" t="s">
        <v>319</v>
      </c>
      <c r="C63" s="154" t="s">
        <v>288</v>
      </c>
      <c r="D63" s="151" t="s">
        <v>329</v>
      </c>
      <c r="E63" s="151" t="s">
        <v>339</v>
      </c>
      <c r="F63" s="143" t="s">
        <v>341</v>
      </c>
      <c r="G63" s="142" t="s">
        <v>402</v>
      </c>
    </row>
    <row r="64" spans="1:7" ht="18">
      <c r="A64" s="151" t="s">
        <v>329</v>
      </c>
      <c r="B64" s="147" t="s">
        <v>320</v>
      </c>
      <c r="C64" s="154" t="s">
        <v>288</v>
      </c>
      <c r="D64" s="151" t="s">
        <v>329</v>
      </c>
      <c r="E64" s="151" t="s">
        <v>339</v>
      </c>
      <c r="F64" s="142" t="s">
        <v>155</v>
      </c>
      <c r="G64" s="142" t="s">
        <v>403</v>
      </c>
    </row>
    <row r="65" spans="1:7" ht="18">
      <c r="A65" s="152" t="s">
        <v>328</v>
      </c>
      <c r="B65" s="148" t="s">
        <v>322</v>
      </c>
      <c r="C65" s="152" t="s">
        <v>328</v>
      </c>
      <c r="D65" s="152" t="s">
        <v>328</v>
      </c>
      <c r="E65" s="152" t="s">
        <v>328</v>
      </c>
      <c r="F65" s="152" t="s">
        <v>328</v>
      </c>
      <c r="G65" s="152" t="s">
        <v>328</v>
      </c>
    </row>
    <row r="66" spans="1:7" ht="18">
      <c r="A66" s="137" t="s">
        <v>289</v>
      </c>
      <c r="B66" s="131" t="s">
        <v>318</v>
      </c>
      <c r="C66" s="133" t="s">
        <v>140</v>
      </c>
      <c r="D66" s="137" t="s">
        <v>289</v>
      </c>
      <c r="E66" s="137" t="s">
        <v>338</v>
      </c>
      <c r="F66" s="152"/>
      <c r="G66" s="152"/>
    </row>
    <row r="67" spans="1:7" ht="18">
      <c r="A67" s="151" t="s">
        <v>478</v>
      </c>
      <c r="B67" s="147" t="s">
        <v>229</v>
      </c>
      <c r="C67" s="154" t="s">
        <v>288</v>
      </c>
      <c r="D67" s="151" t="s">
        <v>478</v>
      </c>
      <c r="E67" s="151" t="s">
        <v>479</v>
      </c>
      <c r="F67" s="152"/>
      <c r="G67" s="152"/>
    </row>
    <row r="68" spans="1:7" ht="18">
      <c r="A68" s="152" t="s">
        <v>328</v>
      </c>
      <c r="B68" s="148" t="s">
        <v>323</v>
      </c>
      <c r="C68" s="152" t="s">
        <v>328</v>
      </c>
      <c r="D68" s="152" t="s">
        <v>328</v>
      </c>
      <c r="E68" s="152" t="s">
        <v>328</v>
      </c>
      <c r="F68" s="152" t="s">
        <v>328</v>
      </c>
      <c r="G68" s="152" t="s">
        <v>328</v>
      </c>
    </row>
    <row r="69" spans="1:7" ht="18">
      <c r="A69" s="137" t="s">
        <v>289</v>
      </c>
      <c r="B69" s="131" t="s">
        <v>318</v>
      </c>
      <c r="C69" s="133" t="s">
        <v>140</v>
      </c>
      <c r="D69" s="137" t="s">
        <v>289</v>
      </c>
      <c r="E69" s="137" t="s">
        <v>338</v>
      </c>
      <c r="F69" s="152"/>
      <c r="G69" s="152"/>
    </row>
    <row r="70" spans="1:7" ht="18">
      <c r="A70" s="151" t="s">
        <v>478</v>
      </c>
      <c r="B70" s="147" t="s">
        <v>229</v>
      </c>
      <c r="C70" s="154" t="s">
        <v>288</v>
      </c>
      <c r="D70" s="151" t="s">
        <v>478</v>
      </c>
      <c r="E70" s="151" t="s">
        <v>479</v>
      </c>
      <c r="F70" s="152"/>
      <c r="G70" s="152"/>
    </row>
    <row r="71" spans="1:7" ht="18">
      <c r="A71" s="152" t="s">
        <v>328</v>
      </c>
      <c r="B71" s="148" t="s">
        <v>324</v>
      </c>
      <c r="C71" s="152" t="s">
        <v>328</v>
      </c>
      <c r="D71" s="152" t="s">
        <v>328</v>
      </c>
      <c r="E71" s="152" t="s">
        <v>328</v>
      </c>
      <c r="F71" s="152" t="s">
        <v>328</v>
      </c>
      <c r="G71" s="152" t="s">
        <v>328</v>
      </c>
    </row>
    <row r="72" spans="1:7" ht="18">
      <c r="A72" s="137" t="s">
        <v>289</v>
      </c>
      <c r="B72" s="131" t="s">
        <v>318</v>
      </c>
      <c r="C72" s="133" t="s">
        <v>140</v>
      </c>
      <c r="D72" s="137" t="s">
        <v>289</v>
      </c>
      <c r="E72" s="137" t="s">
        <v>338</v>
      </c>
      <c r="F72" s="152"/>
      <c r="G72" s="152"/>
    </row>
    <row r="73" spans="1:7" ht="18">
      <c r="A73" s="151" t="s">
        <v>478</v>
      </c>
      <c r="B73" s="147" t="s">
        <v>229</v>
      </c>
      <c r="C73" s="154" t="s">
        <v>288</v>
      </c>
      <c r="D73" s="151" t="s">
        <v>478</v>
      </c>
      <c r="E73" s="151" t="s">
        <v>479</v>
      </c>
      <c r="F73" s="152"/>
      <c r="G73" s="152"/>
    </row>
    <row r="74" spans="1:7" ht="18">
      <c r="A74" s="152" t="s">
        <v>328</v>
      </c>
      <c r="B74" s="148" t="s">
        <v>480</v>
      </c>
      <c r="C74" s="152" t="s">
        <v>328</v>
      </c>
      <c r="D74" s="152" t="s">
        <v>328</v>
      </c>
      <c r="E74" s="152" t="s">
        <v>328</v>
      </c>
      <c r="F74" s="152" t="s">
        <v>328</v>
      </c>
      <c r="G74" s="152" t="s">
        <v>328</v>
      </c>
    </row>
    <row r="75" spans="1:7" ht="18">
      <c r="A75" s="137" t="s">
        <v>289</v>
      </c>
      <c r="B75" s="131" t="s">
        <v>318</v>
      </c>
      <c r="C75" s="133" t="s">
        <v>140</v>
      </c>
      <c r="D75" s="137" t="s">
        <v>289</v>
      </c>
      <c r="E75" s="137" t="s">
        <v>338</v>
      </c>
      <c r="F75" s="152"/>
      <c r="G75" s="152"/>
    </row>
    <row r="76" spans="1:7" ht="18">
      <c r="A76" s="151" t="s">
        <v>478</v>
      </c>
      <c r="B76" s="147" t="s">
        <v>229</v>
      </c>
      <c r="C76" s="154" t="s">
        <v>288</v>
      </c>
      <c r="D76" s="151" t="s">
        <v>478</v>
      </c>
      <c r="E76" s="151" t="s">
        <v>479</v>
      </c>
      <c r="F76" s="152"/>
      <c r="G76" s="152"/>
    </row>
    <row r="77" spans="1:7" ht="18">
      <c r="A77" s="152" t="s">
        <v>328</v>
      </c>
      <c r="B77" s="148" t="s">
        <v>481</v>
      </c>
      <c r="C77" s="152" t="s">
        <v>328</v>
      </c>
      <c r="D77" s="152" t="s">
        <v>328</v>
      </c>
      <c r="E77" s="152" t="s">
        <v>328</v>
      </c>
      <c r="F77" s="152" t="s">
        <v>328</v>
      </c>
      <c r="G77" s="152" t="s">
        <v>328</v>
      </c>
    </row>
    <row r="78" spans="1:7" ht="18">
      <c r="A78" s="137" t="s">
        <v>289</v>
      </c>
      <c r="B78" s="131" t="s">
        <v>318</v>
      </c>
      <c r="C78" s="133" t="s">
        <v>140</v>
      </c>
      <c r="D78" s="137" t="s">
        <v>289</v>
      </c>
      <c r="E78" s="149" t="s">
        <v>338</v>
      </c>
      <c r="F78" s="142" t="s">
        <v>342</v>
      </c>
      <c r="G78" s="157" t="s">
        <v>404</v>
      </c>
    </row>
    <row r="79" spans="1:7" ht="18">
      <c r="A79" s="151" t="s">
        <v>331</v>
      </c>
      <c r="B79" s="147" t="s">
        <v>319</v>
      </c>
      <c r="C79" s="154" t="s">
        <v>288</v>
      </c>
      <c r="D79" s="151" t="s">
        <v>331</v>
      </c>
      <c r="E79" s="151" t="s">
        <v>339</v>
      </c>
      <c r="F79" s="136" t="s">
        <v>351</v>
      </c>
      <c r="G79" s="145" t="s">
        <v>405</v>
      </c>
    </row>
    <row r="80" spans="1:7" ht="18">
      <c r="A80" s="151" t="s">
        <v>332</v>
      </c>
      <c r="B80" s="147" t="s">
        <v>320</v>
      </c>
      <c r="C80" s="154" t="s">
        <v>288</v>
      </c>
      <c r="D80" s="151" t="s">
        <v>332</v>
      </c>
      <c r="E80" s="151" t="s">
        <v>339</v>
      </c>
      <c r="F80" s="143" t="s">
        <v>126</v>
      </c>
      <c r="G80" s="145" t="s">
        <v>406</v>
      </c>
    </row>
    <row r="81" spans="1:8" ht="18">
      <c r="A81" s="152" t="s">
        <v>328</v>
      </c>
      <c r="B81" s="148" t="s">
        <v>482</v>
      </c>
      <c r="C81" s="152" t="s">
        <v>328</v>
      </c>
      <c r="D81" s="152" t="s">
        <v>328</v>
      </c>
      <c r="E81" s="152" t="s">
        <v>328</v>
      </c>
      <c r="F81" s="152" t="s">
        <v>328</v>
      </c>
      <c r="G81" s="152" t="s">
        <v>328</v>
      </c>
    </row>
    <row r="82" spans="1:8" ht="18">
      <c r="A82" s="137" t="s">
        <v>289</v>
      </c>
      <c r="B82" s="131" t="s">
        <v>318</v>
      </c>
      <c r="C82" s="133" t="s">
        <v>140</v>
      </c>
      <c r="D82" s="137" t="s">
        <v>289</v>
      </c>
      <c r="E82" s="149" t="s">
        <v>338</v>
      </c>
      <c r="F82" s="142" t="s">
        <v>342</v>
      </c>
      <c r="G82" s="142" t="s">
        <v>407</v>
      </c>
    </row>
    <row r="83" spans="1:8" ht="18">
      <c r="A83" s="151" t="s">
        <v>347</v>
      </c>
      <c r="B83" s="147" t="s">
        <v>319</v>
      </c>
      <c r="C83" s="154" t="s">
        <v>288</v>
      </c>
      <c r="D83" s="151" t="s">
        <v>347</v>
      </c>
      <c r="E83" s="151" t="s">
        <v>339</v>
      </c>
      <c r="F83" s="155" t="s">
        <v>341</v>
      </c>
      <c r="G83" s="145" t="s">
        <v>408</v>
      </c>
    </row>
    <row r="84" spans="1:8" ht="18">
      <c r="A84" s="151" t="s">
        <v>348</v>
      </c>
      <c r="B84" s="147" t="s">
        <v>320</v>
      </c>
      <c r="C84" s="154" t="s">
        <v>288</v>
      </c>
      <c r="D84" s="151" t="s">
        <v>348</v>
      </c>
      <c r="E84" s="151" t="s">
        <v>339</v>
      </c>
      <c r="F84" s="144" t="s">
        <v>155</v>
      </c>
      <c r="G84" s="144" t="s">
        <v>487</v>
      </c>
    </row>
    <row r="85" spans="1:8" ht="18">
      <c r="A85" s="152" t="s">
        <v>328</v>
      </c>
      <c r="B85" s="148" t="s">
        <v>483</v>
      </c>
      <c r="C85" s="152" t="s">
        <v>328</v>
      </c>
      <c r="D85" s="152" t="s">
        <v>328</v>
      </c>
      <c r="E85" s="152" t="s">
        <v>328</v>
      </c>
      <c r="F85" s="152" t="s">
        <v>328</v>
      </c>
      <c r="G85" s="152" t="s">
        <v>328</v>
      </c>
    </row>
    <row r="86" spans="1:8" ht="18">
      <c r="A86" s="137" t="s">
        <v>349</v>
      </c>
      <c r="B86" s="131" t="s">
        <v>318</v>
      </c>
      <c r="C86" s="133" t="s">
        <v>140</v>
      </c>
      <c r="D86" s="137" t="s">
        <v>349</v>
      </c>
      <c r="E86" s="149" t="s">
        <v>338</v>
      </c>
      <c r="F86" s="142" t="s">
        <v>140</v>
      </c>
      <c r="G86" s="145" t="s">
        <v>353</v>
      </c>
    </row>
    <row r="87" spans="1:8" ht="18">
      <c r="A87" s="151" t="s">
        <v>329</v>
      </c>
      <c r="B87" s="147" t="s">
        <v>319</v>
      </c>
      <c r="C87" s="154" t="s">
        <v>288</v>
      </c>
      <c r="D87" s="151" t="s">
        <v>329</v>
      </c>
      <c r="E87" s="151" t="s">
        <v>339</v>
      </c>
      <c r="F87" s="158" t="s">
        <v>155</v>
      </c>
      <c r="G87" s="158" t="s">
        <v>409</v>
      </c>
    </row>
    <row r="88" spans="1:8" ht="18">
      <c r="A88" s="151" t="s">
        <v>347</v>
      </c>
      <c r="B88" s="147" t="s">
        <v>320</v>
      </c>
      <c r="C88" s="154" t="s">
        <v>288</v>
      </c>
      <c r="D88" s="151" t="s">
        <v>347</v>
      </c>
      <c r="E88" s="151" t="s">
        <v>339</v>
      </c>
      <c r="F88" s="144" t="s">
        <v>341</v>
      </c>
      <c r="G88" s="144" t="s">
        <v>410</v>
      </c>
      <c r="H88" s="128"/>
    </row>
    <row r="89" spans="1:8" ht="17.399999999999999">
      <c r="A89" s="213" t="s">
        <v>354</v>
      </c>
      <c r="B89" s="214"/>
      <c r="C89" s="214"/>
      <c r="D89" s="214"/>
      <c r="E89" s="214"/>
      <c r="F89" s="214"/>
      <c r="G89" s="215"/>
    </row>
    <row r="90" spans="1:8" ht="18">
      <c r="A90" s="137" t="s">
        <v>289</v>
      </c>
      <c r="B90" s="131" t="s">
        <v>312</v>
      </c>
      <c r="C90" s="133" t="s">
        <v>118</v>
      </c>
      <c r="D90" s="137" t="s">
        <v>289</v>
      </c>
      <c r="E90" s="137" t="s">
        <v>333</v>
      </c>
      <c r="F90" s="143" t="s">
        <v>350</v>
      </c>
      <c r="G90" s="143" t="s">
        <v>411</v>
      </c>
    </row>
    <row r="91" spans="1:8" ht="36">
      <c r="A91" s="137" t="s">
        <v>290</v>
      </c>
      <c r="B91" s="131" t="s">
        <v>313</v>
      </c>
      <c r="C91" s="133" t="s">
        <v>140</v>
      </c>
      <c r="D91" s="137" t="s">
        <v>290</v>
      </c>
      <c r="E91" s="137" t="s">
        <v>334</v>
      </c>
      <c r="F91" s="142" t="s">
        <v>340</v>
      </c>
      <c r="G91" s="142" t="s">
        <v>412</v>
      </c>
    </row>
    <row r="92" spans="1:8" ht="18">
      <c r="A92" s="150" t="s">
        <v>325</v>
      </c>
      <c r="B92" s="146" t="s">
        <v>314</v>
      </c>
      <c r="C92" s="153" t="s">
        <v>301</v>
      </c>
      <c r="D92" s="150" t="s">
        <v>325</v>
      </c>
      <c r="E92" s="150" t="s">
        <v>335</v>
      </c>
      <c r="F92" s="136" t="s">
        <v>126</v>
      </c>
      <c r="G92" s="156" t="s">
        <v>413</v>
      </c>
    </row>
    <row r="93" spans="1:8" ht="18">
      <c r="A93" s="151" t="s">
        <v>326</v>
      </c>
      <c r="B93" s="147" t="s">
        <v>315</v>
      </c>
      <c r="C93" s="154" t="s">
        <v>288</v>
      </c>
      <c r="D93" s="151" t="s">
        <v>326</v>
      </c>
      <c r="E93" s="151" t="s">
        <v>336</v>
      </c>
      <c r="F93" s="142" t="s">
        <v>301</v>
      </c>
      <c r="G93" s="157" t="s">
        <v>414</v>
      </c>
    </row>
    <row r="94" spans="1:8" ht="18">
      <c r="A94" s="151" t="s">
        <v>327</v>
      </c>
      <c r="B94" s="147" t="s">
        <v>316</v>
      </c>
      <c r="C94" s="154" t="s">
        <v>126</v>
      </c>
      <c r="D94" s="151" t="s">
        <v>327</v>
      </c>
      <c r="E94" s="151" t="s">
        <v>337</v>
      </c>
      <c r="F94" s="158" t="s">
        <v>341</v>
      </c>
      <c r="G94" s="159" t="s">
        <v>415</v>
      </c>
    </row>
    <row r="95" spans="1:8" ht="18">
      <c r="A95" s="152" t="s">
        <v>328</v>
      </c>
      <c r="B95" s="148" t="s">
        <v>317</v>
      </c>
      <c r="C95" s="152" t="s">
        <v>328</v>
      </c>
      <c r="D95" s="152" t="s">
        <v>328</v>
      </c>
      <c r="E95" s="152" t="s">
        <v>328</v>
      </c>
      <c r="F95" s="152" t="s">
        <v>328</v>
      </c>
      <c r="G95" s="152" t="s">
        <v>328</v>
      </c>
    </row>
    <row r="96" spans="1:8" ht="18">
      <c r="A96" s="137" t="s">
        <v>289</v>
      </c>
      <c r="B96" s="131" t="s">
        <v>318</v>
      </c>
      <c r="C96" s="133" t="s">
        <v>140</v>
      </c>
      <c r="D96" s="137" t="s">
        <v>289</v>
      </c>
      <c r="E96" s="137" t="s">
        <v>338</v>
      </c>
      <c r="F96" s="136" t="s">
        <v>341</v>
      </c>
      <c r="G96" s="141" t="s">
        <v>416</v>
      </c>
    </row>
    <row r="97" spans="1:7" ht="18">
      <c r="A97" s="151" t="s">
        <v>355</v>
      </c>
      <c r="B97" s="147" t="s">
        <v>319</v>
      </c>
      <c r="C97" s="154" t="s">
        <v>288</v>
      </c>
      <c r="D97" s="151" t="s">
        <v>355</v>
      </c>
      <c r="E97" s="151" t="s">
        <v>339</v>
      </c>
      <c r="F97" s="142" t="s">
        <v>155</v>
      </c>
      <c r="G97" s="142" t="s">
        <v>417</v>
      </c>
    </row>
    <row r="98" spans="1:7" ht="18">
      <c r="A98" s="151" t="s">
        <v>355</v>
      </c>
      <c r="B98" s="147" t="s">
        <v>320</v>
      </c>
      <c r="C98" s="154" t="s">
        <v>288</v>
      </c>
      <c r="D98" s="151" t="s">
        <v>355</v>
      </c>
      <c r="E98" s="151" t="s">
        <v>339</v>
      </c>
      <c r="F98" s="142" t="s">
        <v>341</v>
      </c>
      <c r="G98" s="142" t="s">
        <v>418</v>
      </c>
    </row>
    <row r="99" spans="1:7" ht="18">
      <c r="A99" s="152" t="s">
        <v>328</v>
      </c>
      <c r="B99" s="148" t="s">
        <v>321</v>
      </c>
      <c r="C99" s="152" t="s">
        <v>328</v>
      </c>
      <c r="D99" s="152" t="s">
        <v>328</v>
      </c>
      <c r="E99" s="152" t="s">
        <v>328</v>
      </c>
      <c r="F99" s="152" t="s">
        <v>328</v>
      </c>
      <c r="G99" s="152" t="s">
        <v>328</v>
      </c>
    </row>
    <row r="100" spans="1:7" ht="18">
      <c r="A100" s="137" t="s">
        <v>289</v>
      </c>
      <c r="B100" s="131" t="s">
        <v>318</v>
      </c>
      <c r="C100" s="133" t="s">
        <v>140</v>
      </c>
      <c r="D100" s="137" t="s">
        <v>289</v>
      </c>
      <c r="E100" s="149" t="s">
        <v>338</v>
      </c>
      <c r="F100" s="142" t="s">
        <v>126</v>
      </c>
      <c r="G100" s="157" t="s">
        <v>419</v>
      </c>
    </row>
    <row r="101" spans="1:7" ht="18">
      <c r="A101" s="151" t="s">
        <v>329</v>
      </c>
      <c r="B101" s="147" t="s">
        <v>319</v>
      </c>
      <c r="C101" s="154" t="s">
        <v>288</v>
      </c>
      <c r="D101" s="151" t="s">
        <v>329</v>
      </c>
      <c r="E101" s="151" t="s">
        <v>339</v>
      </c>
      <c r="F101" s="136" t="s">
        <v>155</v>
      </c>
      <c r="G101" s="157" t="s">
        <v>420</v>
      </c>
    </row>
    <row r="102" spans="1:7" ht="18">
      <c r="A102" s="151" t="s">
        <v>329</v>
      </c>
      <c r="B102" s="147" t="s">
        <v>320</v>
      </c>
      <c r="C102" s="154" t="s">
        <v>288</v>
      </c>
      <c r="D102" s="151" t="s">
        <v>329</v>
      </c>
      <c r="E102" s="151" t="s">
        <v>339</v>
      </c>
      <c r="F102" s="157" t="s">
        <v>126</v>
      </c>
      <c r="G102" s="156" t="s">
        <v>421</v>
      </c>
    </row>
    <row r="103" spans="1:7" ht="18">
      <c r="A103" s="152" t="s">
        <v>328</v>
      </c>
      <c r="B103" s="148" t="s">
        <v>322</v>
      </c>
      <c r="C103" s="152" t="s">
        <v>328</v>
      </c>
      <c r="D103" s="152" t="s">
        <v>328</v>
      </c>
      <c r="E103" s="152" t="s">
        <v>328</v>
      </c>
      <c r="F103" s="152" t="s">
        <v>328</v>
      </c>
      <c r="G103" s="152" t="s">
        <v>328</v>
      </c>
    </row>
    <row r="104" spans="1:7" ht="18">
      <c r="A104" s="137" t="s">
        <v>289</v>
      </c>
      <c r="B104" s="131" t="s">
        <v>318</v>
      </c>
      <c r="C104" s="133" t="s">
        <v>140</v>
      </c>
      <c r="D104" s="137" t="s">
        <v>289</v>
      </c>
      <c r="E104" s="137" t="s">
        <v>338</v>
      </c>
      <c r="F104" s="152"/>
      <c r="G104" s="152"/>
    </row>
    <row r="105" spans="1:7" ht="18">
      <c r="A105" s="151" t="s">
        <v>478</v>
      </c>
      <c r="B105" s="147" t="s">
        <v>229</v>
      </c>
      <c r="C105" s="154" t="s">
        <v>288</v>
      </c>
      <c r="D105" s="151" t="s">
        <v>478</v>
      </c>
      <c r="E105" s="151" t="s">
        <v>479</v>
      </c>
      <c r="F105" s="152"/>
      <c r="G105" s="152"/>
    </row>
    <row r="106" spans="1:7" ht="18">
      <c r="A106" s="152" t="s">
        <v>328</v>
      </c>
      <c r="B106" s="148" t="s">
        <v>323</v>
      </c>
      <c r="C106" s="152" t="s">
        <v>328</v>
      </c>
      <c r="D106" s="152" t="s">
        <v>328</v>
      </c>
      <c r="E106" s="152" t="s">
        <v>328</v>
      </c>
      <c r="F106" s="152" t="s">
        <v>328</v>
      </c>
      <c r="G106" s="152" t="s">
        <v>328</v>
      </c>
    </row>
    <row r="107" spans="1:7" ht="18">
      <c r="A107" s="137" t="s">
        <v>289</v>
      </c>
      <c r="B107" s="131" t="s">
        <v>318</v>
      </c>
      <c r="C107" s="133" t="s">
        <v>140</v>
      </c>
      <c r="D107" s="137" t="s">
        <v>289</v>
      </c>
      <c r="E107" s="137" t="s">
        <v>338</v>
      </c>
      <c r="F107" s="152"/>
      <c r="G107" s="152"/>
    </row>
    <row r="108" spans="1:7" ht="18">
      <c r="A108" s="151" t="s">
        <v>478</v>
      </c>
      <c r="B108" s="147" t="s">
        <v>229</v>
      </c>
      <c r="C108" s="154" t="s">
        <v>288</v>
      </c>
      <c r="D108" s="151" t="s">
        <v>478</v>
      </c>
      <c r="E108" s="151" t="s">
        <v>479</v>
      </c>
      <c r="F108" s="152"/>
      <c r="G108" s="152"/>
    </row>
    <row r="109" spans="1:7" ht="18">
      <c r="A109" s="152" t="s">
        <v>328</v>
      </c>
      <c r="B109" s="148" t="s">
        <v>324</v>
      </c>
      <c r="C109" s="152" t="s">
        <v>328</v>
      </c>
      <c r="D109" s="152" t="s">
        <v>328</v>
      </c>
      <c r="E109" s="152" t="s">
        <v>328</v>
      </c>
      <c r="F109" s="152" t="s">
        <v>328</v>
      </c>
      <c r="G109" s="152" t="s">
        <v>328</v>
      </c>
    </row>
    <row r="110" spans="1:7" ht="18">
      <c r="A110" s="137" t="s">
        <v>289</v>
      </c>
      <c r="B110" s="131" t="s">
        <v>318</v>
      </c>
      <c r="C110" s="133" t="s">
        <v>140</v>
      </c>
      <c r="D110" s="137" t="s">
        <v>289</v>
      </c>
      <c r="E110" s="137" t="s">
        <v>338</v>
      </c>
      <c r="F110" s="152"/>
      <c r="G110" s="152"/>
    </row>
    <row r="111" spans="1:7" ht="18">
      <c r="A111" s="151" t="s">
        <v>478</v>
      </c>
      <c r="B111" s="147" t="s">
        <v>229</v>
      </c>
      <c r="C111" s="154" t="s">
        <v>288</v>
      </c>
      <c r="D111" s="151" t="s">
        <v>478</v>
      </c>
      <c r="E111" s="151" t="s">
        <v>479</v>
      </c>
      <c r="F111" s="152"/>
      <c r="G111" s="152"/>
    </row>
    <row r="112" spans="1:7" ht="18">
      <c r="A112" s="152" t="s">
        <v>328</v>
      </c>
      <c r="B112" s="148" t="s">
        <v>480</v>
      </c>
      <c r="C112" s="152" t="s">
        <v>328</v>
      </c>
      <c r="D112" s="152" t="s">
        <v>328</v>
      </c>
      <c r="E112" s="152" t="s">
        <v>328</v>
      </c>
      <c r="F112" s="152" t="s">
        <v>328</v>
      </c>
      <c r="G112" s="152" t="s">
        <v>328</v>
      </c>
    </row>
    <row r="113" spans="1:7" ht="18">
      <c r="A113" s="137" t="s">
        <v>289</v>
      </c>
      <c r="B113" s="131" t="s">
        <v>318</v>
      </c>
      <c r="C113" s="133" t="s">
        <v>140</v>
      </c>
      <c r="D113" s="137" t="s">
        <v>289</v>
      </c>
      <c r="E113" s="137" t="s">
        <v>338</v>
      </c>
      <c r="F113" s="152"/>
      <c r="G113" s="152"/>
    </row>
    <row r="114" spans="1:7" ht="18">
      <c r="A114" s="151" t="s">
        <v>478</v>
      </c>
      <c r="B114" s="147" t="s">
        <v>229</v>
      </c>
      <c r="C114" s="154" t="s">
        <v>288</v>
      </c>
      <c r="D114" s="151" t="s">
        <v>478</v>
      </c>
      <c r="E114" s="151" t="s">
        <v>479</v>
      </c>
      <c r="F114" s="152"/>
      <c r="G114" s="152"/>
    </row>
    <row r="115" spans="1:7" ht="18">
      <c r="A115" s="152" t="s">
        <v>328</v>
      </c>
      <c r="B115" s="148" t="s">
        <v>481</v>
      </c>
      <c r="C115" s="152" t="s">
        <v>328</v>
      </c>
      <c r="D115" s="152" t="s">
        <v>328</v>
      </c>
      <c r="E115" s="152" t="s">
        <v>328</v>
      </c>
      <c r="F115" s="152" t="s">
        <v>328</v>
      </c>
      <c r="G115" s="152" t="s">
        <v>328</v>
      </c>
    </row>
    <row r="116" spans="1:7" ht="18">
      <c r="A116" s="137" t="s">
        <v>349</v>
      </c>
      <c r="B116" s="131" t="s">
        <v>318</v>
      </c>
      <c r="C116" s="133" t="s">
        <v>140</v>
      </c>
      <c r="D116" s="137" t="s">
        <v>349</v>
      </c>
      <c r="E116" s="137" t="s">
        <v>338</v>
      </c>
      <c r="F116" s="142" t="s">
        <v>342</v>
      </c>
      <c r="G116" s="142" t="s">
        <v>422</v>
      </c>
    </row>
    <row r="117" spans="1:7" ht="18">
      <c r="A117" s="151" t="s">
        <v>356</v>
      </c>
      <c r="B117" s="147" t="s">
        <v>319</v>
      </c>
      <c r="C117" s="154" t="s">
        <v>288</v>
      </c>
      <c r="D117" s="151" t="s">
        <v>356</v>
      </c>
      <c r="E117" s="151" t="s">
        <v>339</v>
      </c>
      <c r="F117" s="136" t="s">
        <v>155</v>
      </c>
      <c r="G117" s="156" t="s">
        <v>423</v>
      </c>
    </row>
    <row r="118" spans="1:7" ht="18">
      <c r="A118" s="151" t="s">
        <v>356</v>
      </c>
      <c r="B118" s="147" t="s">
        <v>320</v>
      </c>
      <c r="C118" s="154" t="s">
        <v>288</v>
      </c>
      <c r="D118" s="151" t="s">
        <v>356</v>
      </c>
      <c r="E118" s="151" t="s">
        <v>339</v>
      </c>
      <c r="F118" s="136" t="s">
        <v>155</v>
      </c>
      <c r="G118" s="143" t="s">
        <v>424</v>
      </c>
    </row>
    <row r="119" spans="1:7" ht="18">
      <c r="A119" s="152" t="s">
        <v>328</v>
      </c>
      <c r="B119" s="148" t="s">
        <v>482</v>
      </c>
      <c r="C119" s="152" t="s">
        <v>328</v>
      </c>
      <c r="D119" s="152" t="s">
        <v>328</v>
      </c>
      <c r="E119" s="152" t="s">
        <v>328</v>
      </c>
      <c r="F119" s="152" t="s">
        <v>328</v>
      </c>
      <c r="G119" s="152" t="s">
        <v>328</v>
      </c>
    </row>
    <row r="120" spans="1:7" ht="18">
      <c r="A120" s="137" t="s">
        <v>349</v>
      </c>
      <c r="B120" s="131" t="s">
        <v>318</v>
      </c>
      <c r="C120" s="133" t="s">
        <v>140</v>
      </c>
      <c r="D120" s="137" t="s">
        <v>349</v>
      </c>
      <c r="E120" s="149" t="s">
        <v>338</v>
      </c>
      <c r="F120" s="142" t="s">
        <v>286</v>
      </c>
      <c r="G120" s="141" t="s">
        <v>425</v>
      </c>
    </row>
    <row r="121" spans="1:7" ht="18">
      <c r="A121" s="151" t="s">
        <v>357</v>
      </c>
      <c r="B121" s="147" t="s">
        <v>319</v>
      </c>
      <c r="C121" s="154" t="s">
        <v>288</v>
      </c>
      <c r="D121" s="151" t="s">
        <v>357</v>
      </c>
      <c r="E121" s="151" t="s">
        <v>339</v>
      </c>
      <c r="F121" s="144"/>
      <c r="G121" s="144"/>
    </row>
    <row r="122" spans="1:7" ht="18">
      <c r="A122" s="151" t="s">
        <v>356</v>
      </c>
      <c r="B122" s="147" t="s">
        <v>320</v>
      </c>
      <c r="C122" s="154" t="s">
        <v>288</v>
      </c>
      <c r="D122" s="151" t="s">
        <v>356</v>
      </c>
      <c r="E122" s="151" t="s">
        <v>339</v>
      </c>
      <c r="F122" s="136" t="s">
        <v>126</v>
      </c>
      <c r="G122" s="156" t="s">
        <v>426</v>
      </c>
    </row>
    <row r="123" spans="1:7" ht="18">
      <c r="A123" s="152" t="s">
        <v>328</v>
      </c>
      <c r="B123" s="148" t="s">
        <v>483</v>
      </c>
      <c r="C123" s="152" t="s">
        <v>328</v>
      </c>
      <c r="D123" s="152" t="s">
        <v>328</v>
      </c>
      <c r="E123" s="152" t="s">
        <v>328</v>
      </c>
      <c r="F123" s="152" t="s">
        <v>328</v>
      </c>
      <c r="G123" s="152" t="s">
        <v>328</v>
      </c>
    </row>
    <row r="124" spans="1:7" ht="18">
      <c r="A124" s="137" t="s">
        <v>349</v>
      </c>
      <c r="B124" s="131" t="s">
        <v>318</v>
      </c>
      <c r="C124" s="133" t="s">
        <v>140</v>
      </c>
      <c r="D124" s="137" t="s">
        <v>349</v>
      </c>
      <c r="E124" s="137" t="s">
        <v>338</v>
      </c>
      <c r="F124" s="155" t="s">
        <v>140</v>
      </c>
      <c r="G124" s="145" t="s">
        <v>427</v>
      </c>
    </row>
    <row r="125" spans="1:7" ht="18">
      <c r="A125" s="151" t="s">
        <v>355</v>
      </c>
      <c r="B125" s="147" t="s">
        <v>319</v>
      </c>
      <c r="C125" s="154" t="s">
        <v>288</v>
      </c>
      <c r="D125" s="151" t="s">
        <v>355</v>
      </c>
      <c r="E125" s="151" t="s">
        <v>339</v>
      </c>
      <c r="F125" s="158" t="s">
        <v>126</v>
      </c>
      <c r="G125" s="159" t="s">
        <v>428</v>
      </c>
    </row>
    <row r="126" spans="1:7" ht="18">
      <c r="A126" s="151" t="s">
        <v>356</v>
      </c>
      <c r="B126" s="147" t="s">
        <v>320</v>
      </c>
      <c r="C126" s="154" t="s">
        <v>288</v>
      </c>
      <c r="D126" s="151" t="s">
        <v>356</v>
      </c>
      <c r="E126" s="151" t="s">
        <v>339</v>
      </c>
      <c r="F126" s="142" t="s">
        <v>288</v>
      </c>
      <c r="G126" s="142" t="s">
        <v>429</v>
      </c>
    </row>
    <row r="127" spans="1:7" ht="17.399999999999999">
      <c r="A127" s="213" t="s">
        <v>358</v>
      </c>
      <c r="B127" s="214"/>
      <c r="C127" s="214"/>
      <c r="D127" s="214"/>
      <c r="E127" s="214"/>
      <c r="F127" s="214"/>
      <c r="G127" s="215"/>
    </row>
    <row r="128" spans="1:7" ht="18">
      <c r="A128" s="137" t="s">
        <v>359</v>
      </c>
      <c r="B128" s="131" t="s">
        <v>312</v>
      </c>
      <c r="C128" s="133" t="s">
        <v>118</v>
      </c>
      <c r="D128" s="137" t="s">
        <v>359</v>
      </c>
      <c r="E128" s="149" t="s">
        <v>333</v>
      </c>
      <c r="F128" s="142" t="s">
        <v>118</v>
      </c>
      <c r="G128" s="142" t="s">
        <v>373</v>
      </c>
    </row>
    <row r="129" spans="1:7" ht="36">
      <c r="A129" s="137" t="s">
        <v>290</v>
      </c>
      <c r="B129" s="131" t="s">
        <v>313</v>
      </c>
      <c r="C129" s="133" t="s">
        <v>140</v>
      </c>
      <c r="D129" s="137" t="s">
        <v>290</v>
      </c>
      <c r="E129" s="137" t="s">
        <v>334</v>
      </c>
      <c r="F129" s="143" t="s">
        <v>342</v>
      </c>
      <c r="G129" s="143" t="s">
        <v>430</v>
      </c>
    </row>
    <row r="130" spans="1:7" ht="18">
      <c r="A130" s="150" t="s">
        <v>360</v>
      </c>
      <c r="B130" s="146" t="s">
        <v>314</v>
      </c>
      <c r="C130" s="153" t="s">
        <v>301</v>
      </c>
      <c r="D130" s="150" t="s">
        <v>360</v>
      </c>
      <c r="E130" s="150" t="s">
        <v>335</v>
      </c>
      <c r="F130" s="155" t="s">
        <v>301</v>
      </c>
      <c r="G130" s="145" t="s">
        <v>374</v>
      </c>
    </row>
    <row r="131" spans="1:7" ht="18">
      <c r="A131" s="151" t="s">
        <v>326</v>
      </c>
      <c r="B131" s="147" t="s">
        <v>315</v>
      </c>
      <c r="C131" s="154" t="s">
        <v>288</v>
      </c>
      <c r="D131" s="151" t="s">
        <v>326</v>
      </c>
      <c r="E131" s="151" t="s">
        <v>336</v>
      </c>
      <c r="F131" s="142" t="s">
        <v>288</v>
      </c>
      <c r="G131" s="142" t="s">
        <v>375</v>
      </c>
    </row>
    <row r="132" spans="1:7" ht="18">
      <c r="A132" s="151" t="s">
        <v>327</v>
      </c>
      <c r="B132" s="147" t="s">
        <v>316</v>
      </c>
      <c r="C132" s="154" t="s">
        <v>126</v>
      </c>
      <c r="D132" s="151" t="s">
        <v>327</v>
      </c>
      <c r="E132" s="151" t="s">
        <v>337</v>
      </c>
      <c r="F132" s="136" t="s">
        <v>126</v>
      </c>
      <c r="G132" s="159" t="s">
        <v>431</v>
      </c>
    </row>
    <row r="133" spans="1:7" ht="18">
      <c r="A133" s="152" t="s">
        <v>328</v>
      </c>
      <c r="B133" s="148" t="s">
        <v>317</v>
      </c>
      <c r="C133" s="152" t="s">
        <v>328</v>
      </c>
      <c r="D133" s="152" t="s">
        <v>328</v>
      </c>
      <c r="E133" s="152" t="s">
        <v>328</v>
      </c>
      <c r="F133" s="152" t="s">
        <v>328</v>
      </c>
      <c r="G133" s="152" t="s">
        <v>328</v>
      </c>
    </row>
    <row r="134" spans="1:7" ht="18">
      <c r="A134" s="137" t="s">
        <v>361</v>
      </c>
      <c r="B134" s="131" t="s">
        <v>318</v>
      </c>
      <c r="C134" s="133" t="s">
        <v>140</v>
      </c>
      <c r="D134" s="137" t="s">
        <v>361</v>
      </c>
      <c r="E134" s="149" t="s">
        <v>338</v>
      </c>
      <c r="F134" s="136" t="s">
        <v>286</v>
      </c>
      <c r="G134" s="142" t="s">
        <v>435</v>
      </c>
    </row>
    <row r="135" spans="1:7" ht="18">
      <c r="A135" s="151" t="s">
        <v>362</v>
      </c>
      <c r="B135" s="147" t="s">
        <v>319</v>
      </c>
      <c r="C135" s="154" t="s">
        <v>288</v>
      </c>
      <c r="D135" s="151" t="s">
        <v>362</v>
      </c>
      <c r="E135" s="151" t="s">
        <v>339</v>
      </c>
      <c r="F135" s="136" t="s">
        <v>126</v>
      </c>
      <c r="G135" s="145" t="s">
        <v>433</v>
      </c>
    </row>
    <row r="136" spans="1:7" ht="18">
      <c r="A136" s="151" t="s">
        <v>363</v>
      </c>
      <c r="B136" s="147" t="s">
        <v>320</v>
      </c>
      <c r="C136" s="154" t="s">
        <v>288</v>
      </c>
      <c r="D136" s="151" t="s">
        <v>363</v>
      </c>
      <c r="E136" s="151" t="s">
        <v>339</v>
      </c>
      <c r="F136" s="144" t="s">
        <v>341</v>
      </c>
      <c r="G136" s="144" t="s">
        <v>434</v>
      </c>
    </row>
    <row r="137" spans="1:7" ht="18">
      <c r="A137" s="152" t="s">
        <v>328</v>
      </c>
      <c r="B137" s="148" t="s">
        <v>321</v>
      </c>
      <c r="C137" s="152" t="s">
        <v>328</v>
      </c>
      <c r="D137" s="152" t="s">
        <v>328</v>
      </c>
      <c r="E137" s="152" t="s">
        <v>328</v>
      </c>
      <c r="F137" s="152" t="s">
        <v>328</v>
      </c>
      <c r="G137" s="152" t="s">
        <v>328</v>
      </c>
    </row>
    <row r="138" spans="1:7" ht="18">
      <c r="A138" s="137" t="s">
        <v>359</v>
      </c>
      <c r="B138" s="131" t="s">
        <v>318</v>
      </c>
      <c r="C138" s="133" t="s">
        <v>140</v>
      </c>
      <c r="D138" s="137" t="s">
        <v>359</v>
      </c>
      <c r="E138" s="137" t="s">
        <v>338</v>
      </c>
      <c r="F138" s="141" t="s">
        <v>140</v>
      </c>
      <c r="G138" s="141" t="s">
        <v>437</v>
      </c>
    </row>
    <row r="139" spans="1:7" ht="18">
      <c r="A139" s="151" t="s">
        <v>364</v>
      </c>
      <c r="B139" s="147" t="s">
        <v>319</v>
      </c>
      <c r="C139" s="154" t="s">
        <v>288</v>
      </c>
      <c r="D139" s="151" t="s">
        <v>364</v>
      </c>
      <c r="E139" s="151" t="s">
        <v>339</v>
      </c>
      <c r="F139" s="155"/>
      <c r="G139" s="158"/>
    </row>
    <row r="140" spans="1:7" ht="18">
      <c r="A140" s="151" t="s">
        <v>365</v>
      </c>
      <c r="B140" s="147" t="s">
        <v>320</v>
      </c>
      <c r="C140" s="154" t="s">
        <v>288</v>
      </c>
      <c r="D140" s="151" t="s">
        <v>365</v>
      </c>
      <c r="E140" s="151" t="s">
        <v>339</v>
      </c>
      <c r="F140" s="155" t="s">
        <v>126</v>
      </c>
      <c r="G140" s="142" t="s">
        <v>436</v>
      </c>
    </row>
    <row r="141" spans="1:7" ht="18">
      <c r="A141" s="152" t="s">
        <v>328</v>
      </c>
      <c r="B141" s="148" t="s">
        <v>322</v>
      </c>
      <c r="C141" s="152" t="s">
        <v>328</v>
      </c>
      <c r="D141" s="152" t="s">
        <v>328</v>
      </c>
      <c r="E141" s="152" t="s">
        <v>328</v>
      </c>
      <c r="F141" s="152" t="s">
        <v>328</v>
      </c>
      <c r="G141" s="152" t="s">
        <v>328</v>
      </c>
    </row>
    <row r="142" spans="1:7" ht="18">
      <c r="A142" s="137" t="s">
        <v>359</v>
      </c>
      <c r="B142" s="131" t="s">
        <v>318</v>
      </c>
      <c r="C142" s="133" t="s">
        <v>140</v>
      </c>
      <c r="D142" s="137" t="s">
        <v>359</v>
      </c>
      <c r="E142" s="137" t="s">
        <v>338</v>
      </c>
      <c r="F142" s="144" t="s">
        <v>126</v>
      </c>
      <c r="G142" s="141" t="s">
        <v>432</v>
      </c>
    </row>
    <row r="143" spans="1:7" ht="18">
      <c r="A143" s="151" t="s">
        <v>366</v>
      </c>
      <c r="B143" s="147" t="s">
        <v>319</v>
      </c>
      <c r="C143" s="154" t="s">
        <v>288</v>
      </c>
      <c r="D143" s="151" t="s">
        <v>366</v>
      </c>
      <c r="E143" s="151" t="s">
        <v>339</v>
      </c>
      <c r="F143" s="144" t="s">
        <v>126</v>
      </c>
      <c r="G143" s="144" t="s">
        <v>438</v>
      </c>
    </row>
    <row r="144" spans="1:7" ht="18">
      <c r="A144" s="151" t="s">
        <v>332</v>
      </c>
      <c r="B144" s="147" t="s">
        <v>320</v>
      </c>
      <c r="C144" s="154" t="s">
        <v>288</v>
      </c>
      <c r="D144" s="151" t="s">
        <v>332</v>
      </c>
      <c r="E144" s="151" t="s">
        <v>339</v>
      </c>
      <c r="F144" s="135" t="s">
        <v>341</v>
      </c>
      <c r="G144" s="142" t="s">
        <v>439</v>
      </c>
    </row>
    <row r="145" spans="1:7" ht="18">
      <c r="A145" s="152" t="s">
        <v>328</v>
      </c>
      <c r="B145" s="148" t="s">
        <v>323</v>
      </c>
      <c r="C145" s="152" t="s">
        <v>328</v>
      </c>
      <c r="D145" s="152" t="s">
        <v>328</v>
      </c>
      <c r="E145" s="152" t="s">
        <v>328</v>
      </c>
      <c r="F145" s="152" t="s">
        <v>328</v>
      </c>
      <c r="G145" s="152" t="s">
        <v>328</v>
      </c>
    </row>
    <row r="146" spans="1:7" ht="18">
      <c r="A146" s="137" t="s">
        <v>367</v>
      </c>
      <c r="B146" s="131" t="s">
        <v>318</v>
      </c>
      <c r="C146" s="133" t="s">
        <v>140</v>
      </c>
      <c r="D146" s="137" t="s">
        <v>367</v>
      </c>
      <c r="E146" s="137" t="s">
        <v>338</v>
      </c>
      <c r="F146" s="142" t="s">
        <v>126</v>
      </c>
      <c r="G146" s="142" t="s">
        <v>440</v>
      </c>
    </row>
    <row r="147" spans="1:7" ht="18">
      <c r="A147" s="151" t="s">
        <v>368</v>
      </c>
      <c r="B147" s="147" t="s">
        <v>319</v>
      </c>
      <c r="C147" s="154" t="s">
        <v>288</v>
      </c>
      <c r="D147" s="151" t="s">
        <v>368</v>
      </c>
      <c r="E147" s="151" t="s">
        <v>339</v>
      </c>
      <c r="F147" s="144" t="s">
        <v>126</v>
      </c>
      <c r="G147" s="144" t="s">
        <v>441</v>
      </c>
    </row>
    <row r="148" spans="1:7" ht="18">
      <c r="A148" s="151" t="s">
        <v>369</v>
      </c>
      <c r="B148" s="147" t="s">
        <v>320</v>
      </c>
      <c r="C148" s="154" t="s">
        <v>288</v>
      </c>
      <c r="D148" s="151" t="s">
        <v>369</v>
      </c>
      <c r="E148" s="151" t="s">
        <v>339</v>
      </c>
      <c r="F148" s="155" t="s">
        <v>288</v>
      </c>
      <c r="G148" s="159" t="s">
        <v>442</v>
      </c>
    </row>
    <row r="149" spans="1:7" ht="18">
      <c r="A149" s="152" t="s">
        <v>328</v>
      </c>
      <c r="B149" s="148" t="s">
        <v>324</v>
      </c>
      <c r="C149" s="152" t="s">
        <v>328</v>
      </c>
      <c r="D149" s="152" t="s">
        <v>328</v>
      </c>
      <c r="E149" s="152" t="s">
        <v>328</v>
      </c>
      <c r="F149" s="152" t="s">
        <v>328</v>
      </c>
      <c r="G149" s="152" t="s">
        <v>328</v>
      </c>
    </row>
    <row r="150" spans="1:7" ht="18">
      <c r="A150" s="137" t="s">
        <v>370</v>
      </c>
      <c r="B150" s="131" t="s">
        <v>318</v>
      </c>
      <c r="C150" s="133" t="s">
        <v>140</v>
      </c>
      <c r="D150" s="137" t="s">
        <v>370</v>
      </c>
      <c r="E150" s="137" t="s">
        <v>338</v>
      </c>
      <c r="F150" s="136" t="s">
        <v>288</v>
      </c>
      <c r="G150" s="143" t="s">
        <v>443</v>
      </c>
    </row>
    <row r="151" spans="1:7" ht="18">
      <c r="A151" s="151" t="s">
        <v>371</v>
      </c>
      <c r="B151" s="147" t="s">
        <v>319</v>
      </c>
      <c r="C151" s="154" t="s">
        <v>288</v>
      </c>
      <c r="D151" s="151" t="s">
        <v>371</v>
      </c>
      <c r="E151" s="151" t="s">
        <v>339</v>
      </c>
      <c r="F151" s="155" t="s">
        <v>341</v>
      </c>
      <c r="G151" s="145" t="s">
        <v>444</v>
      </c>
    </row>
    <row r="152" spans="1:7" ht="18">
      <c r="A152" s="151" t="s">
        <v>372</v>
      </c>
      <c r="B152" s="147" t="s">
        <v>320</v>
      </c>
      <c r="C152" s="154" t="s">
        <v>288</v>
      </c>
      <c r="D152" s="151" t="s">
        <v>372</v>
      </c>
      <c r="E152" s="151" t="s">
        <v>339</v>
      </c>
      <c r="F152" s="167"/>
      <c r="G152" s="166"/>
    </row>
    <row r="156" spans="1:7" ht="18">
      <c r="A156" s="111" t="s">
        <v>376</v>
      </c>
      <c r="C156" s="111" t="s">
        <v>377</v>
      </c>
    </row>
    <row r="157" spans="1:7" ht="18">
      <c r="A157" s="111" t="s">
        <v>118</v>
      </c>
    </row>
  </sheetData>
  <mergeCells count="7">
    <mergeCell ref="A89:G89"/>
    <mergeCell ref="A127:G127"/>
    <mergeCell ref="A1:G1"/>
    <mergeCell ref="A6:G6"/>
    <mergeCell ref="A51:G51"/>
    <mergeCell ref="A16:G16"/>
    <mergeCell ref="C3:G3"/>
  </mergeCells>
  <phoneticPr fontId="1" type="noConversion"/>
  <dataValidations count="1">
    <dataValidation type="whole" allowBlank="1" showInputMessage="1" showErrorMessage="1" sqref="E52:E55 E7:E15 E4:E5 E128:E1048576 E57:E88 E17:E50 E90:E12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3"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Звання!$A$1:$A$67</xm:f>
          </x14:formula1>
          <xm:sqref>C95:C126 C52:C55 F52:F55 F7:F15 C7:C15 C157:C1048576 C57:C88 C90:C93 F17:F50 C128:C131 C133:C155 F57:F88 C17:C50 F90:F126 F128:F1048576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20"/>
  <sheetViews>
    <sheetView tabSelected="1" zoomScale="40" zoomScaleNormal="40" workbookViewId="0">
      <selection activeCell="R13" sqref="R13"/>
    </sheetView>
  </sheetViews>
  <sheetFormatPr defaultColWidth="9" defaultRowHeight="13.8"/>
  <cols>
    <col min="1" max="1" width="22.796875" style="14" bestFit="1" customWidth="1"/>
    <col min="2" max="2" width="43.296875" style="14" bestFit="1" customWidth="1"/>
    <col min="3" max="3" width="20.296875" style="14" customWidth="1"/>
    <col min="4" max="4" width="24.09765625" style="14" customWidth="1"/>
    <col min="5" max="6" width="21" style="14" customWidth="1"/>
    <col min="7" max="12" width="17.69921875" style="53" customWidth="1"/>
    <col min="13" max="13" width="16" style="53" bestFit="1" customWidth="1"/>
    <col min="14" max="14" width="21.69921875" style="53" bestFit="1" customWidth="1"/>
    <col min="15" max="15" width="25.796875" style="14" customWidth="1"/>
    <col min="16" max="16" width="16.69921875" style="14" bestFit="1" customWidth="1"/>
    <col min="17" max="17" width="15.796875" style="14" customWidth="1"/>
    <col min="18" max="18" width="15.796875" style="53" customWidth="1"/>
    <col min="19" max="19" width="15.69921875" style="14" bestFit="1" customWidth="1"/>
    <col min="20" max="20" width="20.69921875" style="14" customWidth="1"/>
    <col min="21" max="21" width="10.09765625" style="14" customWidth="1"/>
    <col min="22" max="22" width="20.09765625" style="14" customWidth="1"/>
    <col min="23" max="23" width="20.09765625" style="52" customWidth="1"/>
    <col min="24" max="24" width="25" style="14" bestFit="1" customWidth="1"/>
    <col min="25" max="25" width="48.09765625" style="14" customWidth="1"/>
    <col min="26" max="26" width="31.296875" style="14" customWidth="1"/>
    <col min="27" max="28" width="9" style="14" customWidth="1"/>
    <col min="29" max="16384" width="9" style="14"/>
  </cols>
  <sheetData>
    <row r="1" spans="1:31" ht="32.4">
      <c r="A1" s="220">
        <v>3</v>
      </c>
      <c r="B1" s="220"/>
      <c r="C1" s="220"/>
      <c r="D1" s="220"/>
      <c r="E1" s="220"/>
      <c r="F1" s="220"/>
      <c r="G1" s="220"/>
      <c r="H1" s="220"/>
      <c r="I1" s="220"/>
      <c r="J1" s="220"/>
      <c r="K1" s="220"/>
      <c r="L1" s="220"/>
      <c r="M1" s="220"/>
      <c r="N1" s="220"/>
      <c r="O1" s="220"/>
      <c r="P1" s="220"/>
      <c r="Q1" s="220"/>
      <c r="R1" s="220"/>
      <c r="S1" s="220"/>
      <c r="T1" s="220"/>
      <c r="U1" s="220"/>
      <c r="V1" s="220"/>
      <c r="W1" s="220"/>
      <c r="X1" s="220"/>
      <c r="Y1" s="220"/>
      <c r="Z1" s="129"/>
    </row>
    <row r="2" spans="1:31" ht="32.4">
      <c r="A2" s="126"/>
      <c r="B2" s="126"/>
      <c r="C2" s="126"/>
      <c r="D2" s="126"/>
      <c r="E2" s="126"/>
      <c r="F2" s="126"/>
      <c r="G2" s="126"/>
      <c r="H2" s="126"/>
      <c r="I2" s="126"/>
      <c r="J2" s="126"/>
      <c r="K2" s="126"/>
      <c r="L2" s="126"/>
      <c r="M2" s="126"/>
      <c r="N2" s="126"/>
      <c r="O2" s="126"/>
      <c r="P2" s="126"/>
      <c r="Q2" s="126"/>
      <c r="R2" s="126"/>
      <c r="S2" s="126"/>
      <c r="T2" s="126"/>
      <c r="U2" s="126"/>
      <c r="V2" s="126"/>
      <c r="W2" s="126"/>
      <c r="X2" s="126"/>
      <c r="Z2" s="120" t="s">
        <v>3</v>
      </c>
    </row>
    <row r="3" spans="1:31" ht="18.75" customHeight="1">
      <c r="A3" s="114">
        <v>45730</v>
      </c>
      <c r="B3" s="225" t="s">
        <v>44</v>
      </c>
      <c r="C3" s="225"/>
      <c r="D3" s="225"/>
      <c r="E3" s="225"/>
      <c r="F3" s="225"/>
      <c r="G3" s="225"/>
      <c r="H3" s="225"/>
      <c r="I3" s="225"/>
      <c r="J3" s="225"/>
      <c r="K3" s="225"/>
      <c r="L3" s="225"/>
      <c r="M3" s="225"/>
      <c r="N3" s="225"/>
      <c r="O3" s="225"/>
      <c r="P3" s="225"/>
      <c r="Q3" s="225"/>
      <c r="R3" s="225"/>
      <c r="S3" s="225"/>
      <c r="T3" s="225"/>
      <c r="U3" s="225"/>
      <c r="V3" s="225"/>
      <c r="W3" s="225"/>
      <c r="X3" s="225"/>
      <c r="Y3" s="225"/>
      <c r="Z3" s="225"/>
    </row>
    <row r="4" spans="1:31" ht="69.599999999999994">
      <c r="A4" s="4" t="s">
        <v>11</v>
      </c>
      <c r="B4" s="4" t="s">
        <v>12</v>
      </c>
      <c r="C4" s="4" t="s">
        <v>45</v>
      </c>
      <c r="D4" s="4" t="s">
        <v>46</v>
      </c>
      <c r="E4" s="4" t="s">
        <v>47</v>
      </c>
      <c r="F4" s="130" t="s">
        <v>48</v>
      </c>
      <c r="G4" s="223" t="s">
        <v>49</v>
      </c>
      <c r="H4" s="224"/>
      <c r="I4" s="223" t="s">
        <v>50</v>
      </c>
      <c r="J4" s="224"/>
      <c r="K4" s="223" t="s">
        <v>51</v>
      </c>
      <c r="L4" s="224"/>
      <c r="M4" s="4" t="s">
        <v>52</v>
      </c>
      <c r="N4" s="4" t="s">
        <v>53</v>
      </c>
      <c r="O4" s="4" t="s">
        <v>54</v>
      </c>
      <c r="P4" s="4" t="s">
        <v>55</v>
      </c>
      <c r="Q4" s="223" t="s">
        <v>56</v>
      </c>
      <c r="R4" s="224"/>
      <c r="S4" s="4" t="s">
        <v>57</v>
      </c>
      <c r="T4" s="4" t="s">
        <v>58</v>
      </c>
      <c r="U4" s="4" t="s">
        <v>59</v>
      </c>
      <c r="V4" s="223" t="s">
        <v>60</v>
      </c>
      <c r="W4" s="224"/>
      <c r="X4" s="4" t="s">
        <v>61</v>
      </c>
      <c r="Y4" s="4" t="s">
        <v>62</v>
      </c>
      <c r="Z4" s="4" t="s">
        <v>63</v>
      </c>
      <c r="AC4" s="50"/>
      <c r="AD4" s="50"/>
      <c r="AE4" s="50"/>
    </row>
    <row r="5" spans="1:31" ht="18.75" customHeight="1">
      <c r="A5" s="5">
        <f>MAX('1. ШПО'!5:5)+1</f>
        <v>8</v>
      </c>
      <c r="B5" s="5">
        <f>A5+1</f>
        <v>9</v>
      </c>
      <c r="C5" s="5">
        <f t="shared" ref="C5:F5" si="0">B5+1</f>
        <v>10</v>
      </c>
      <c r="D5" s="5">
        <f t="shared" si="0"/>
        <v>11</v>
      </c>
      <c r="E5" s="5">
        <f>D5+1</f>
        <v>12</v>
      </c>
      <c r="F5" s="5">
        <f t="shared" si="0"/>
        <v>13</v>
      </c>
      <c r="G5" s="221">
        <f>F5+1</f>
        <v>14</v>
      </c>
      <c r="H5" s="222"/>
      <c r="I5" s="221">
        <f>G5+1</f>
        <v>15</v>
      </c>
      <c r="J5" s="222"/>
      <c r="K5" s="221">
        <f t="shared" ref="K5" si="1">I5+1</f>
        <v>16</v>
      </c>
      <c r="L5" s="222"/>
      <c r="M5" s="5">
        <f t="shared" ref="M5" si="2">K5+1</f>
        <v>17</v>
      </c>
      <c r="N5" s="5">
        <f t="shared" ref="N5" si="3">M5+1</f>
        <v>18</v>
      </c>
      <c r="O5" s="5">
        <f t="shared" ref="O5" si="4">N5+1</f>
        <v>19</v>
      </c>
      <c r="P5" s="5">
        <f t="shared" ref="P5" si="5">O5+1</f>
        <v>20</v>
      </c>
      <c r="Q5" s="221">
        <f>P5+1</f>
        <v>21</v>
      </c>
      <c r="R5" s="222"/>
      <c r="S5" s="5">
        <f>Q5+1</f>
        <v>22</v>
      </c>
      <c r="T5" s="5">
        <f t="shared" ref="T5" si="6">S5+1</f>
        <v>23</v>
      </c>
      <c r="U5" s="5">
        <f t="shared" ref="U5" si="7">T5+1</f>
        <v>24</v>
      </c>
      <c r="V5" s="221">
        <f>U5+1</f>
        <v>25</v>
      </c>
      <c r="W5" s="222"/>
      <c r="X5" s="5">
        <f>V5+1</f>
        <v>26</v>
      </c>
      <c r="Y5" s="5">
        <f t="shared" ref="Y5" si="8">X5+1</f>
        <v>27</v>
      </c>
      <c r="Z5" s="5">
        <f>Y5+1</f>
        <v>28</v>
      </c>
      <c r="AC5" s="50"/>
      <c r="AD5" s="50"/>
      <c r="AE5" s="50"/>
    </row>
    <row r="6" spans="1:31" ht="96" customHeight="1">
      <c r="A6" s="172" t="s">
        <v>118</v>
      </c>
      <c r="B6" s="173" t="s">
        <v>280</v>
      </c>
      <c r="C6" s="206" t="s">
        <v>289</v>
      </c>
      <c r="D6" s="12"/>
      <c r="E6" s="12"/>
      <c r="F6" s="12"/>
      <c r="G6" s="12"/>
      <c r="H6" s="12"/>
      <c r="I6" s="12"/>
      <c r="J6" s="12"/>
      <c r="K6" s="12"/>
      <c r="L6" s="12"/>
      <c r="M6" s="12"/>
      <c r="N6" s="12"/>
      <c r="O6" s="12"/>
      <c r="P6" s="7"/>
      <c r="Q6" s="7"/>
      <c r="R6" s="10"/>
      <c r="S6" s="8"/>
      <c r="T6" s="9"/>
      <c r="U6" s="6"/>
      <c r="V6" s="10"/>
      <c r="W6" s="12"/>
      <c r="X6" s="9"/>
      <c r="Y6" s="9"/>
      <c r="Z6" s="9"/>
    </row>
    <row r="7" spans="1:31" ht="54">
      <c r="A7" s="174" t="s">
        <v>118</v>
      </c>
      <c r="B7" s="173" t="s">
        <v>281</v>
      </c>
      <c r="C7" s="206" t="s">
        <v>289</v>
      </c>
      <c r="D7" s="6" t="s">
        <v>23</v>
      </c>
      <c r="E7" s="6" t="s">
        <v>23</v>
      </c>
      <c r="F7" s="6" t="s">
        <v>23</v>
      </c>
      <c r="G7" s="6" t="s">
        <v>23</v>
      </c>
      <c r="H7" s="6" t="s">
        <v>23</v>
      </c>
      <c r="I7" s="6" t="s">
        <v>23</v>
      </c>
      <c r="J7" s="6" t="s">
        <v>23</v>
      </c>
      <c r="K7" s="6" t="s">
        <v>23</v>
      </c>
      <c r="L7" s="6" t="s">
        <v>23</v>
      </c>
      <c r="M7" s="6" t="s">
        <v>23</v>
      </c>
      <c r="N7" s="6" t="s">
        <v>23</v>
      </c>
      <c r="O7" s="6" t="s">
        <v>23</v>
      </c>
      <c r="P7" s="6" t="s">
        <v>23</v>
      </c>
      <c r="Q7" s="6" t="s">
        <v>23</v>
      </c>
      <c r="R7" s="10" t="s">
        <v>378</v>
      </c>
      <c r="S7" s="6" t="s">
        <v>23</v>
      </c>
      <c r="T7" s="6" t="s">
        <v>23</v>
      </c>
      <c r="U7" s="6" t="s">
        <v>23</v>
      </c>
      <c r="V7" s="6" t="s">
        <v>23</v>
      </c>
      <c r="W7" s="6" t="s">
        <v>23</v>
      </c>
      <c r="X7" s="6" t="s">
        <v>23</v>
      </c>
      <c r="Y7" s="6" t="s">
        <v>23</v>
      </c>
      <c r="Z7" s="6"/>
    </row>
    <row r="8" spans="1:31" ht="108">
      <c r="A8" s="174" t="s">
        <v>300</v>
      </c>
      <c r="B8" s="174" t="s">
        <v>307</v>
      </c>
      <c r="C8" s="11">
        <v>3420003</v>
      </c>
      <c r="D8" s="13" t="s">
        <v>454</v>
      </c>
      <c r="E8" s="12" t="s">
        <v>455</v>
      </c>
      <c r="F8" s="12">
        <v>44624</v>
      </c>
      <c r="G8" s="12">
        <v>44624</v>
      </c>
      <c r="H8" s="12" t="s">
        <v>456</v>
      </c>
      <c r="I8" s="12">
        <v>45597</v>
      </c>
      <c r="J8" s="12" t="s">
        <v>457</v>
      </c>
      <c r="K8" s="12">
        <v>45597</v>
      </c>
      <c r="L8" s="12" t="s">
        <v>458</v>
      </c>
      <c r="M8" s="34" t="s">
        <v>68</v>
      </c>
      <c r="N8" s="34" t="s">
        <v>69</v>
      </c>
      <c r="O8" s="10" t="s">
        <v>69</v>
      </c>
      <c r="P8" s="7">
        <v>2963715775</v>
      </c>
      <c r="Q8" s="191" t="s">
        <v>459</v>
      </c>
      <c r="R8" s="10" t="s">
        <v>460</v>
      </c>
      <c r="S8" s="8">
        <v>29638</v>
      </c>
      <c r="T8" s="9" t="s">
        <v>461</v>
      </c>
      <c r="U8" s="6" t="s">
        <v>67</v>
      </c>
      <c r="V8" s="10" t="s">
        <v>462</v>
      </c>
      <c r="W8" s="12">
        <v>44624</v>
      </c>
      <c r="X8" s="9" t="s">
        <v>463</v>
      </c>
      <c r="Y8" s="9" t="s">
        <v>464</v>
      </c>
      <c r="Z8" s="9"/>
    </row>
    <row r="9" spans="1:31" ht="72">
      <c r="A9" s="174" t="s">
        <v>286</v>
      </c>
      <c r="B9" s="174" t="s">
        <v>308</v>
      </c>
      <c r="C9" s="6">
        <v>3400023</v>
      </c>
      <c r="D9" s="6" t="s">
        <v>23</v>
      </c>
      <c r="E9" s="6" t="s">
        <v>473</v>
      </c>
      <c r="F9" s="6" t="s">
        <v>23</v>
      </c>
      <c r="G9" s="6" t="s">
        <v>23</v>
      </c>
      <c r="H9" s="6" t="s">
        <v>23</v>
      </c>
      <c r="I9" s="6" t="s">
        <v>23</v>
      </c>
      <c r="J9" s="6" t="s">
        <v>23</v>
      </c>
      <c r="K9" s="6" t="s">
        <v>23</v>
      </c>
      <c r="L9" s="6" t="s">
        <v>23</v>
      </c>
      <c r="M9" s="6" t="s">
        <v>65</v>
      </c>
      <c r="N9" s="6" t="s">
        <v>23</v>
      </c>
      <c r="O9" s="6" t="s">
        <v>23</v>
      </c>
      <c r="P9" s="6" t="s">
        <v>23</v>
      </c>
      <c r="Q9" s="6" t="s">
        <v>23</v>
      </c>
      <c r="R9" s="10" t="s">
        <v>378</v>
      </c>
      <c r="S9" s="8">
        <v>34970</v>
      </c>
      <c r="T9" s="6" t="s">
        <v>474</v>
      </c>
      <c r="U9" s="6" t="s">
        <v>70</v>
      </c>
      <c r="V9" s="10" t="s">
        <v>475</v>
      </c>
      <c r="W9" s="8">
        <v>42538</v>
      </c>
      <c r="X9" s="9" t="s">
        <v>476</v>
      </c>
      <c r="Y9" s="205" t="s">
        <v>477</v>
      </c>
      <c r="Z9" s="6"/>
    </row>
    <row r="10" spans="1:31" ht="55.2" customHeight="1">
      <c r="A10" s="175" t="s">
        <v>301</v>
      </c>
      <c r="B10" s="176" t="s">
        <v>309</v>
      </c>
      <c r="C10" s="207" t="s">
        <v>291</v>
      </c>
      <c r="D10" s="8">
        <v>45327</v>
      </c>
      <c r="E10" s="12" t="s">
        <v>485</v>
      </c>
      <c r="F10" s="12"/>
      <c r="G10" s="12"/>
      <c r="H10" s="12"/>
      <c r="I10" s="12"/>
      <c r="J10" s="12"/>
      <c r="K10" s="12"/>
      <c r="L10" s="12"/>
      <c r="M10" s="34"/>
      <c r="N10" s="34"/>
      <c r="O10" s="10"/>
      <c r="P10" s="7"/>
      <c r="Q10" s="7"/>
      <c r="R10" s="10"/>
      <c r="S10" s="8"/>
      <c r="T10" s="9"/>
      <c r="U10" s="6"/>
      <c r="V10" s="10"/>
      <c r="W10" s="12"/>
      <c r="X10" s="9"/>
      <c r="Y10" s="9"/>
      <c r="Z10" s="9"/>
    </row>
    <row r="11" spans="1:31" ht="68.400000000000006" customHeight="1">
      <c r="A11" s="177"/>
      <c r="B11" s="177"/>
      <c r="C11" s="199"/>
      <c r="D11" s="200"/>
      <c r="E11" s="201"/>
      <c r="F11" s="201"/>
      <c r="G11" s="201"/>
      <c r="H11" s="201"/>
      <c r="I11" s="201"/>
      <c r="J11" s="201"/>
      <c r="K11" s="201"/>
      <c r="L11" s="201"/>
      <c r="M11" s="201"/>
      <c r="N11" s="201"/>
      <c r="O11" s="202"/>
      <c r="P11" s="199"/>
      <c r="Q11" s="199"/>
      <c r="R11" s="202"/>
      <c r="S11" s="200"/>
      <c r="T11" s="203"/>
      <c r="U11" s="204"/>
      <c r="V11" s="202"/>
      <c r="W11" s="201"/>
      <c r="X11" s="203"/>
      <c r="Y11" s="203"/>
      <c r="Z11" s="203"/>
    </row>
    <row r="12" spans="1:31" ht="45" customHeight="1">
      <c r="A12" s="174" t="s">
        <v>288</v>
      </c>
      <c r="B12" s="174" t="s">
        <v>310</v>
      </c>
      <c r="C12" s="16" t="s">
        <v>293</v>
      </c>
      <c r="D12" s="192"/>
      <c r="E12" s="192"/>
      <c r="F12" s="192"/>
      <c r="G12" s="193"/>
      <c r="H12" s="193"/>
      <c r="I12" s="193"/>
      <c r="J12" s="193"/>
      <c r="K12" s="193"/>
      <c r="L12" s="193"/>
      <c r="M12" s="193"/>
      <c r="N12" s="193"/>
      <c r="O12" s="192"/>
      <c r="P12" s="192"/>
      <c r="Q12" s="192"/>
      <c r="R12" s="193"/>
      <c r="S12" s="192"/>
      <c r="T12" s="192"/>
      <c r="U12" s="192"/>
      <c r="V12" s="192"/>
      <c r="W12" s="194"/>
      <c r="X12" s="192"/>
      <c r="Y12" s="192"/>
      <c r="Z12" s="192"/>
    </row>
    <row r="13" spans="1:31" ht="49.8" customHeight="1">
      <c r="A13" s="173" t="s">
        <v>118</v>
      </c>
      <c r="B13" s="173" t="s">
        <v>305</v>
      </c>
      <c r="C13" s="16">
        <v>212003</v>
      </c>
      <c r="D13" s="195"/>
      <c r="E13" s="195"/>
      <c r="F13" s="8"/>
      <c r="G13" s="8"/>
      <c r="H13" s="12"/>
      <c r="I13" s="196"/>
      <c r="J13" s="196"/>
      <c r="K13" s="196"/>
      <c r="L13" s="196"/>
      <c r="M13" s="196"/>
      <c r="N13" s="196"/>
      <c r="O13" s="192"/>
      <c r="P13" s="195"/>
      <c r="Q13" s="195"/>
      <c r="R13" s="193"/>
      <c r="S13" s="192"/>
      <c r="T13" s="192"/>
      <c r="U13" s="192"/>
      <c r="V13" s="192"/>
      <c r="W13" s="194"/>
      <c r="X13" s="192"/>
      <c r="Y13" s="192"/>
      <c r="Z13" s="192"/>
    </row>
    <row r="14" spans="1:31" ht="93.6" customHeight="1">
      <c r="A14" s="173" t="s">
        <v>28</v>
      </c>
      <c r="B14" s="173" t="s">
        <v>306</v>
      </c>
      <c r="C14" s="197" t="s">
        <v>303</v>
      </c>
      <c r="D14" s="8">
        <v>45507</v>
      </c>
      <c r="E14" s="197" t="s">
        <v>465</v>
      </c>
      <c r="F14" s="8">
        <v>45470</v>
      </c>
      <c r="G14" s="8">
        <v>45470</v>
      </c>
      <c r="H14" s="12" t="s">
        <v>466</v>
      </c>
      <c r="I14" s="8">
        <v>45507</v>
      </c>
      <c r="J14" s="12" t="s">
        <v>467</v>
      </c>
      <c r="K14" s="12">
        <v>45631</v>
      </c>
      <c r="L14" s="12" t="s">
        <v>468</v>
      </c>
      <c r="M14" s="34" t="s">
        <v>68</v>
      </c>
      <c r="N14" s="193"/>
      <c r="O14" s="192"/>
      <c r="P14" s="7">
        <v>3700408434</v>
      </c>
      <c r="Q14" s="198" t="s">
        <v>469</v>
      </c>
      <c r="R14" s="10" t="s">
        <v>378</v>
      </c>
      <c r="S14" s="8">
        <v>37005</v>
      </c>
      <c r="T14" s="9" t="s">
        <v>470</v>
      </c>
      <c r="U14" s="6" t="s">
        <v>67</v>
      </c>
      <c r="V14" s="10" t="s">
        <v>80</v>
      </c>
      <c r="W14" s="12">
        <v>45469</v>
      </c>
      <c r="X14" s="9" t="s">
        <v>471</v>
      </c>
      <c r="Y14" s="9" t="s">
        <v>472</v>
      </c>
      <c r="Z14" s="192"/>
    </row>
    <row r="15" spans="1:31" ht="55.8" customHeight="1">
      <c r="A15" s="192"/>
      <c r="B15" s="192"/>
      <c r="C15" s="192"/>
      <c r="D15" s="192"/>
      <c r="E15" s="192"/>
      <c r="F15" s="192"/>
      <c r="G15" s="193"/>
      <c r="H15" s="193"/>
      <c r="I15" s="193"/>
      <c r="J15" s="193"/>
      <c r="K15" s="193"/>
      <c r="L15" s="193"/>
      <c r="M15" s="193"/>
      <c r="N15" s="193"/>
      <c r="O15" s="192"/>
      <c r="P15" s="192"/>
      <c r="Q15" s="192"/>
      <c r="R15" s="193"/>
      <c r="S15" s="192"/>
      <c r="T15" s="192"/>
      <c r="U15" s="192"/>
      <c r="V15" s="192"/>
      <c r="W15" s="194"/>
      <c r="X15" s="192"/>
      <c r="Y15" s="192"/>
      <c r="Z15" s="192"/>
    </row>
    <row r="19" spans="7:10">
      <c r="G19" s="104"/>
      <c r="H19" s="104"/>
      <c r="I19" s="104"/>
      <c r="J19" s="104"/>
    </row>
    <row r="20" spans="7:10">
      <c r="G20" s="104"/>
      <c r="H20" s="104"/>
      <c r="I20" s="104"/>
      <c r="J20" s="104"/>
    </row>
  </sheetData>
  <sortState xmlns:xlrd2="http://schemas.microsoft.com/office/spreadsheetml/2017/richdata2" ref="A7:Y11">
    <sortCondition ref="B7:B11"/>
  </sortState>
  <mergeCells count="12">
    <mergeCell ref="A1:Y1"/>
    <mergeCell ref="G5:H5"/>
    <mergeCell ref="G4:H4"/>
    <mergeCell ref="I4:J4"/>
    <mergeCell ref="I5:J5"/>
    <mergeCell ref="K4:L4"/>
    <mergeCell ref="K5:L5"/>
    <mergeCell ref="V5:W5"/>
    <mergeCell ref="V4:W4"/>
    <mergeCell ref="Q5:R5"/>
    <mergeCell ref="Q4:R4"/>
    <mergeCell ref="B3:Z3"/>
  </mergeCells>
  <phoneticPr fontId="1" type="noConversion"/>
  <pageMargins left="0.7" right="0.7" top="0.75" bottom="0.75" header="0.3" footer="0.3"/>
  <pageSetup paperSize="9" scale="2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A6:A1048576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4"/>
  <sheetViews>
    <sheetView zoomScale="70" zoomScaleNormal="70" workbookViewId="0">
      <selection activeCell="C17" sqref="C17"/>
    </sheetView>
  </sheetViews>
  <sheetFormatPr defaultColWidth="9" defaultRowHeight="13.8"/>
  <cols>
    <col min="1" max="1" width="22.796875" style="14" bestFit="1" customWidth="1"/>
    <col min="2" max="2" width="43.296875" style="14" bestFit="1" customWidth="1"/>
    <col min="3" max="3" width="20.296875" style="14" customWidth="1"/>
    <col min="4" max="4" width="18.296875" style="14" customWidth="1"/>
    <col min="5" max="5" width="16.796875" style="14" bestFit="1" customWidth="1"/>
    <col min="6" max="6" width="20" style="14" customWidth="1"/>
    <col min="7" max="12" width="16.69921875" style="53" customWidth="1"/>
    <col min="13" max="13" width="16" style="53" bestFit="1" customWidth="1"/>
    <col min="14" max="14" width="21.69921875" style="53" bestFit="1" customWidth="1"/>
    <col min="15" max="15" width="24.59765625" style="14" customWidth="1"/>
    <col min="16" max="16" width="20" style="14" bestFit="1" customWidth="1"/>
    <col min="17" max="17" width="15.69921875" style="14" bestFit="1" customWidth="1"/>
    <col min="18" max="20" width="20.69921875" style="14" customWidth="1"/>
    <col min="21" max="21" width="8.69921875" style="14" bestFit="1" customWidth="1"/>
    <col min="22" max="23" width="18.09765625" style="52" customWidth="1"/>
    <col min="24" max="24" width="25" style="14" bestFit="1" customWidth="1"/>
    <col min="25" max="25" width="39.69921875" style="14" bestFit="1" customWidth="1"/>
    <col min="26" max="26" width="29.69921875" style="14" customWidth="1"/>
    <col min="27" max="27" width="20" style="14" customWidth="1"/>
    <col min="28" max="29" width="17.09765625" style="14" customWidth="1"/>
    <col min="30" max="30" width="22.296875" style="14" bestFit="1" customWidth="1"/>
    <col min="31" max="31" width="27.09765625" style="14" customWidth="1"/>
    <col min="32" max="16384" width="9" style="14"/>
  </cols>
  <sheetData>
    <row r="1" spans="1:31" ht="32.4">
      <c r="A1" s="220">
        <v>4</v>
      </c>
      <c r="B1" s="220"/>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row>
    <row r="2" spans="1:31" ht="32.4">
      <c r="A2" s="126"/>
      <c r="B2" s="126"/>
      <c r="C2" s="126"/>
      <c r="D2" s="126"/>
      <c r="E2" s="126"/>
      <c r="F2" s="126"/>
      <c r="G2" s="126"/>
      <c r="H2" s="126"/>
      <c r="I2" s="126"/>
      <c r="J2" s="126"/>
      <c r="K2" s="126"/>
      <c r="L2" s="126"/>
      <c r="M2" s="126"/>
      <c r="N2" s="126"/>
      <c r="O2" s="126"/>
      <c r="P2" s="126"/>
      <c r="Q2" s="126"/>
      <c r="R2" s="126"/>
      <c r="S2" s="126"/>
      <c r="T2" s="126"/>
      <c r="U2" s="126"/>
      <c r="V2" s="126"/>
      <c r="W2" s="126"/>
      <c r="X2" s="126"/>
      <c r="Y2" s="126"/>
      <c r="Z2" s="126"/>
      <c r="AA2" s="125"/>
      <c r="AB2" s="125"/>
      <c r="AC2" s="125"/>
      <c r="AD2" s="120" t="s">
        <v>3</v>
      </c>
      <c r="AE2" s="125"/>
    </row>
    <row r="3" spans="1:31" ht="17.399999999999999">
      <c r="A3" s="114">
        <v>45608</v>
      </c>
      <c r="B3" s="225" t="s">
        <v>73</v>
      </c>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row>
    <row r="4" spans="1:31" ht="93.75" customHeight="1">
      <c r="A4" s="4" t="s">
        <v>11</v>
      </c>
      <c r="B4" s="1" t="s">
        <v>12</v>
      </c>
      <c r="C4" s="4" t="s">
        <v>45</v>
      </c>
      <c r="D4" s="4" t="s">
        <v>46</v>
      </c>
      <c r="E4" s="4" t="s">
        <v>47</v>
      </c>
      <c r="F4" s="130" t="s">
        <v>48</v>
      </c>
      <c r="G4" s="223" t="s">
        <v>49</v>
      </c>
      <c r="H4" s="224"/>
      <c r="I4" s="223" t="s">
        <v>74</v>
      </c>
      <c r="J4" s="224"/>
      <c r="K4" s="223" t="s">
        <v>51</v>
      </c>
      <c r="L4" s="224"/>
      <c r="M4" s="4" t="s">
        <v>52</v>
      </c>
      <c r="N4" s="4" t="s">
        <v>53</v>
      </c>
      <c r="O4" s="4" t="s">
        <v>54</v>
      </c>
      <c r="P4" s="4" t="s">
        <v>55</v>
      </c>
      <c r="Q4" s="223" t="s">
        <v>56</v>
      </c>
      <c r="R4" s="224"/>
      <c r="S4" s="4" t="s">
        <v>57</v>
      </c>
      <c r="T4" s="4" t="s">
        <v>58</v>
      </c>
      <c r="U4" s="4" t="s">
        <v>59</v>
      </c>
      <c r="V4" s="223" t="s">
        <v>60</v>
      </c>
      <c r="W4" s="224"/>
      <c r="X4" s="4" t="s">
        <v>61</v>
      </c>
      <c r="Y4" s="4" t="s">
        <v>62</v>
      </c>
      <c r="Z4" s="4" t="s">
        <v>63</v>
      </c>
      <c r="AA4" s="4" t="s">
        <v>75</v>
      </c>
      <c r="AB4" s="223" t="s">
        <v>76</v>
      </c>
      <c r="AC4" s="224"/>
      <c r="AD4" s="4" t="s">
        <v>77</v>
      </c>
      <c r="AE4" s="4" t="s">
        <v>78</v>
      </c>
    </row>
    <row r="5" spans="1:31" ht="17.399999999999999">
      <c r="A5" s="5">
        <f>MAX('2. ООС'!5:5)+1</f>
        <v>29</v>
      </c>
      <c r="B5" s="5">
        <f>A5+1</f>
        <v>30</v>
      </c>
      <c r="C5" s="5">
        <f t="shared" ref="C5:F5" si="0">B5+1</f>
        <v>31</v>
      </c>
      <c r="D5" s="5">
        <f t="shared" si="0"/>
        <v>32</v>
      </c>
      <c r="E5" s="5">
        <f t="shared" si="0"/>
        <v>33</v>
      </c>
      <c r="F5" s="5">
        <f t="shared" si="0"/>
        <v>34</v>
      </c>
      <c r="G5" s="221">
        <f>F5+1</f>
        <v>35</v>
      </c>
      <c r="H5" s="222"/>
      <c r="I5" s="221">
        <f t="shared" ref="I5" si="1">G5+1</f>
        <v>36</v>
      </c>
      <c r="J5" s="222"/>
      <c r="K5" s="221">
        <f t="shared" ref="K5" si="2">I5+1</f>
        <v>37</v>
      </c>
      <c r="L5" s="222"/>
      <c r="M5" s="5">
        <f t="shared" ref="M5" si="3">K5+1</f>
        <v>38</v>
      </c>
      <c r="N5" s="5">
        <f t="shared" ref="N5" si="4">M5+1</f>
        <v>39</v>
      </c>
      <c r="O5" s="5">
        <f t="shared" ref="O5" si="5">N5+1</f>
        <v>40</v>
      </c>
      <c r="P5" s="5">
        <f t="shared" ref="P5" si="6">O5+1</f>
        <v>41</v>
      </c>
      <c r="Q5" s="5">
        <f t="shared" ref="Q5" si="7">P5+1</f>
        <v>42</v>
      </c>
      <c r="R5" s="5">
        <f t="shared" ref="R5:S5" si="8">Q5+1</f>
        <v>43</v>
      </c>
      <c r="S5" s="5">
        <f t="shared" si="8"/>
        <v>44</v>
      </c>
      <c r="T5" s="5">
        <f t="shared" ref="T5" si="9">S5+1</f>
        <v>45</v>
      </c>
      <c r="U5" s="5">
        <f t="shared" ref="U5" si="10">T5+1</f>
        <v>46</v>
      </c>
      <c r="V5" s="221">
        <f t="shared" ref="V5" si="11">U5+1</f>
        <v>47</v>
      </c>
      <c r="W5" s="222"/>
      <c r="X5" s="5">
        <f t="shared" ref="X5" si="12">V5+1</f>
        <v>48</v>
      </c>
      <c r="Y5" s="5">
        <f t="shared" ref="Y5" si="13">X5+1</f>
        <v>49</v>
      </c>
      <c r="Z5" s="5">
        <f t="shared" ref="Z5" si="14">Y5+1</f>
        <v>50</v>
      </c>
      <c r="AA5" s="5">
        <f t="shared" ref="AA5" si="15">Z5+1</f>
        <v>51</v>
      </c>
      <c r="AB5" s="221">
        <f t="shared" ref="AB5" si="16">AA5+1</f>
        <v>52</v>
      </c>
      <c r="AC5" s="222"/>
      <c r="AD5" s="5">
        <f>AB5+1</f>
        <v>53</v>
      </c>
      <c r="AE5" s="5">
        <f t="shared" ref="AE5" si="17">AD5+1</f>
        <v>54</v>
      </c>
    </row>
    <row r="6" spans="1:31" ht="36">
      <c r="A6" s="16" t="s">
        <v>20</v>
      </c>
      <c r="B6" s="16" t="s">
        <v>79</v>
      </c>
      <c r="C6" s="40" t="s">
        <v>24</v>
      </c>
      <c r="D6" s="18">
        <v>44617</v>
      </c>
      <c r="E6" s="34" t="s">
        <v>80</v>
      </c>
      <c r="F6" s="34">
        <v>44617</v>
      </c>
      <c r="G6" s="34">
        <v>44617</v>
      </c>
      <c r="H6" s="34" t="s">
        <v>64</v>
      </c>
      <c r="I6" s="34">
        <v>44617</v>
      </c>
      <c r="J6" s="34" t="s">
        <v>81</v>
      </c>
      <c r="K6" s="34" t="s">
        <v>82</v>
      </c>
      <c r="L6" s="34" t="s">
        <v>83</v>
      </c>
      <c r="M6" s="34" t="s">
        <v>68</v>
      </c>
      <c r="N6" s="34" t="s">
        <v>69</v>
      </c>
      <c r="O6" s="10" t="s">
        <v>69</v>
      </c>
      <c r="P6" s="40" t="s">
        <v>84</v>
      </c>
      <c r="Q6" s="22" t="s">
        <v>85</v>
      </c>
      <c r="R6" s="22" t="s">
        <v>66</v>
      </c>
      <c r="S6" s="18">
        <v>25455</v>
      </c>
      <c r="T6" s="41" t="s">
        <v>86</v>
      </c>
      <c r="U6" s="16" t="s">
        <v>67</v>
      </c>
      <c r="V6" s="22" t="s">
        <v>87</v>
      </c>
      <c r="W6" s="34">
        <v>44616</v>
      </c>
      <c r="X6" s="41" t="s">
        <v>88</v>
      </c>
      <c r="Y6" s="41" t="s">
        <v>89</v>
      </c>
      <c r="Z6" s="9"/>
      <c r="AA6" s="18">
        <v>44876</v>
      </c>
      <c r="AB6" s="18">
        <v>44896</v>
      </c>
      <c r="AC6" s="18" t="s">
        <v>90</v>
      </c>
      <c r="AD6" s="22" t="s">
        <v>80</v>
      </c>
      <c r="AE6" s="22" t="s">
        <v>91</v>
      </c>
    </row>
    <row r="7" spans="1:31" ht="18">
      <c r="A7" s="16" t="s">
        <v>23</v>
      </c>
      <c r="B7" s="16" t="s">
        <v>23</v>
      </c>
      <c r="C7" s="16" t="s">
        <v>23</v>
      </c>
      <c r="D7" s="16" t="s">
        <v>23</v>
      </c>
      <c r="E7" s="16" t="s">
        <v>23</v>
      </c>
      <c r="F7" s="16" t="s">
        <v>23</v>
      </c>
      <c r="G7" s="16" t="s">
        <v>23</v>
      </c>
      <c r="H7" s="16" t="s">
        <v>23</v>
      </c>
      <c r="I7" s="16" t="s">
        <v>23</v>
      </c>
      <c r="J7" s="16" t="s">
        <v>23</v>
      </c>
      <c r="K7" s="16" t="s">
        <v>23</v>
      </c>
      <c r="L7" s="16" t="s">
        <v>23</v>
      </c>
      <c r="M7" s="16" t="s">
        <v>23</v>
      </c>
      <c r="N7" s="16" t="s">
        <v>23</v>
      </c>
      <c r="O7" s="16" t="s">
        <v>23</v>
      </c>
      <c r="P7" s="16" t="s">
        <v>23</v>
      </c>
      <c r="Q7" s="16" t="s">
        <v>23</v>
      </c>
      <c r="R7" s="16" t="s">
        <v>23</v>
      </c>
      <c r="S7" s="16" t="s">
        <v>23</v>
      </c>
      <c r="T7" s="16" t="s">
        <v>23</v>
      </c>
      <c r="U7" s="16" t="s">
        <v>23</v>
      </c>
      <c r="V7" s="16" t="s">
        <v>23</v>
      </c>
      <c r="W7" s="16" t="s">
        <v>23</v>
      </c>
      <c r="X7" s="16" t="s">
        <v>23</v>
      </c>
      <c r="Y7" s="16" t="s">
        <v>23</v>
      </c>
      <c r="Z7" s="6"/>
      <c r="AA7" s="16" t="s">
        <v>23</v>
      </c>
      <c r="AB7" s="16" t="s">
        <v>23</v>
      </c>
      <c r="AC7" s="16"/>
      <c r="AD7" s="16" t="s">
        <v>23</v>
      </c>
      <c r="AE7" s="16" t="s">
        <v>23</v>
      </c>
    </row>
    <row r="8" spans="1:31" ht="108">
      <c r="A8" s="16" t="s">
        <v>32</v>
      </c>
      <c r="B8" s="16" t="s">
        <v>92</v>
      </c>
      <c r="C8" s="31" t="s">
        <v>93</v>
      </c>
      <c r="D8" s="34" t="s">
        <v>94</v>
      </c>
      <c r="E8" s="34" t="s">
        <v>71</v>
      </c>
      <c r="F8" s="34">
        <v>44617</v>
      </c>
      <c r="G8" s="34">
        <v>44617</v>
      </c>
      <c r="H8" s="34" t="s">
        <v>64</v>
      </c>
      <c r="I8" s="34">
        <v>45348</v>
      </c>
      <c r="J8" s="34" t="s">
        <v>95</v>
      </c>
      <c r="K8" s="12">
        <v>44617</v>
      </c>
      <c r="L8" s="12" t="s">
        <v>96</v>
      </c>
      <c r="M8" s="34" t="s">
        <v>68</v>
      </c>
      <c r="N8" s="34" t="s">
        <v>69</v>
      </c>
      <c r="O8" s="10" t="s">
        <v>69</v>
      </c>
      <c r="P8" s="40" t="s">
        <v>97</v>
      </c>
      <c r="Q8" s="22" t="s">
        <v>98</v>
      </c>
      <c r="R8" s="22" t="s">
        <v>66</v>
      </c>
      <c r="S8" s="18">
        <v>23055</v>
      </c>
      <c r="T8" s="41" t="s">
        <v>99</v>
      </c>
      <c r="U8" s="16" t="s">
        <v>67</v>
      </c>
      <c r="V8" s="22" t="s">
        <v>100</v>
      </c>
      <c r="W8" s="34">
        <v>44616</v>
      </c>
      <c r="X8" s="41" t="s">
        <v>101</v>
      </c>
      <c r="Y8" s="41" t="s">
        <v>102</v>
      </c>
      <c r="Z8" s="9"/>
      <c r="AA8" s="18">
        <v>45600</v>
      </c>
      <c r="AB8" s="18">
        <v>45600</v>
      </c>
      <c r="AC8" s="18" t="s">
        <v>103</v>
      </c>
      <c r="AD8" s="34" t="s">
        <v>71</v>
      </c>
      <c r="AE8" s="22" t="s">
        <v>104</v>
      </c>
    </row>
    <row r="10" spans="1:31" ht="18">
      <c r="B10" s="35" t="s">
        <v>40</v>
      </c>
      <c r="C10" s="23"/>
      <c r="D10" s="23"/>
      <c r="E10" s="23"/>
      <c r="F10" s="23"/>
      <c r="G10" s="51"/>
      <c r="H10" s="51"/>
      <c r="I10" s="51"/>
      <c r="J10" s="51"/>
      <c r="K10" s="51"/>
      <c r="L10" s="51"/>
      <c r="M10" s="51"/>
      <c r="N10" s="51"/>
      <c r="O10" s="23"/>
      <c r="AA10" s="23"/>
      <c r="AB10" s="23"/>
      <c r="AC10" s="23"/>
      <c r="AD10" s="23"/>
    </row>
    <row r="11" spans="1:31" ht="18">
      <c r="B11" s="35" t="s">
        <v>41</v>
      </c>
      <c r="C11" s="226" t="s">
        <v>42</v>
      </c>
      <c r="D11" s="226"/>
      <c r="E11" s="226"/>
      <c r="F11" s="226"/>
      <c r="G11" s="226"/>
      <c r="H11" s="226"/>
      <c r="I11" s="36" t="s">
        <v>43</v>
      </c>
      <c r="J11" s="56"/>
      <c r="K11" s="56"/>
      <c r="L11" s="56"/>
      <c r="N11" s="36"/>
      <c r="P11" s="38"/>
      <c r="U11" s="38"/>
      <c r="AD11" s="24"/>
    </row>
    <row r="14" spans="1:31">
      <c r="AA14" s="61"/>
    </row>
  </sheetData>
  <mergeCells count="14">
    <mergeCell ref="A1:AE1"/>
    <mergeCell ref="C11:H11"/>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A6:A9 A12:A1048576 B11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5"/>
  <sheetViews>
    <sheetView topLeftCell="B1" zoomScale="70" zoomScaleNormal="70" workbookViewId="0">
      <selection activeCell="C20" sqref="C20"/>
    </sheetView>
  </sheetViews>
  <sheetFormatPr defaultColWidth="9" defaultRowHeight="13.8"/>
  <cols>
    <col min="1" max="1" width="22.296875" style="14" bestFit="1" customWidth="1"/>
    <col min="2" max="2" width="47.09765625" style="14" bestFit="1" customWidth="1"/>
    <col min="3" max="3" width="30.796875" style="14" bestFit="1" customWidth="1"/>
    <col min="4" max="4" width="19.296875" style="14" bestFit="1" customWidth="1"/>
    <col min="5" max="5" width="22" style="14" customWidth="1"/>
    <col min="6" max="11" width="17.59765625" style="14" customWidth="1"/>
    <col min="12" max="12" width="33.09765625" style="14" bestFit="1" customWidth="1"/>
    <col min="13" max="16384" width="9" style="14"/>
  </cols>
  <sheetData>
    <row r="1" spans="1:12" ht="22.8">
      <c r="A1" s="227">
        <v>5</v>
      </c>
      <c r="B1" s="227"/>
      <c r="C1" s="227"/>
      <c r="D1" s="227"/>
      <c r="E1" s="227"/>
      <c r="F1" s="227"/>
      <c r="G1" s="227"/>
      <c r="H1" s="227"/>
      <c r="I1" s="227"/>
      <c r="J1" s="227"/>
      <c r="K1" s="227"/>
      <c r="L1" s="227"/>
    </row>
    <row r="2" spans="1:12" ht="22.8">
      <c r="A2" s="124"/>
      <c r="B2" s="124"/>
      <c r="C2" s="124"/>
      <c r="D2" s="124"/>
      <c r="E2" s="124"/>
      <c r="F2" s="124"/>
      <c r="G2" s="124"/>
      <c r="H2" s="124"/>
      <c r="I2" s="124"/>
      <c r="J2" s="124"/>
      <c r="K2" s="124"/>
      <c r="L2" s="118" t="s">
        <v>3</v>
      </c>
    </row>
    <row r="3" spans="1:12" ht="17.399999999999999">
      <c r="A3" s="114">
        <v>45608</v>
      </c>
      <c r="B3" s="229" t="s">
        <v>105</v>
      </c>
      <c r="C3" s="229"/>
      <c r="D3" s="229"/>
      <c r="E3" s="229"/>
      <c r="F3" s="229"/>
      <c r="G3" s="229"/>
      <c r="H3" s="229"/>
      <c r="I3" s="229"/>
      <c r="J3" s="229"/>
      <c r="K3" s="229"/>
      <c r="L3" s="229"/>
    </row>
    <row r="4" spans="1:12" ht="34.799999999999997">
      <c r="A4" s="15" t="s">
        <v>11</v>
      </c>
      <c r="B4" s="1" t="s">
        <v>12</v>
      </c>
      <c r="C4" s="15" t="s">
        <v>7</v>
      </c>
      <c r="D4" s="15" t="s">
        <v>47</v>
      </c>
      <c r="E4" s="15" t="s">
        <v>106</v>
      </c>
      <c r="F4" s="15" t="s">
        <v>107</v>
      </c>
      <c r="G4" s="232" t="s">
        <v>108</v>
      </c>
      <c r="H4" s="233"/>
      <c r="I4" s="15" t="s">
        <v>109</v>
      </c>
      <c r="J4" s="232" t="s">
        <v>110</v>
      </c>
      <c r="K4" s="233"/>
      <c r="L4" s="15" t="s">
        <v>63</v>
      </c>
    </row>
    <row r="5" spans="1:12" ht="17.399999999999999">
      <c r="A5" s="63">
        <f>MAX('3. Виключені'!5:5)+1</f>
        <v>55</v>
      </c>
      <c r="B5" s="63">
        <f>A5+1</f>
        <v>56</v>
      </c>
      <c r="C5" s="63">
        <f t="shared" ref="C5:F5" si="0">B5+1</f>
        <v>57</v>
      </c>
      <c r="D5" s="63">
        <f t="shared" si="0"/>
        <v>58</v>
      </c>
      <c r="E5" s="63">
        <f t="shared" si="0"/>
        <v>59</v>
      </c>
      <c r="F5" s="63">
        <f t="shared" si="0"/>
        <v>60</v>
      </c>
      <c r="G5" s="230">
        <f>F5+1</f>
        <v>61</v>
      </c>
      <c r="H5" s="231"/>
      <c r="I5" s="63">
        <f>G5+1</f>
        <v>62</v>
      </c>
      <c r="J5" s="230">
        <f>I5+1</f>
        <v>63</v>
      </c>
      <c r="K5" s="231"/>
      <c r="L5" s="63">
        <f>J5+1</f>
        <v>64</v>
      </c>
    </row>
    <row r="6" spans="1:12" ht="36">
      <c r="A6" s="22" t="s">
        <v>111</v>
      </c>
      <c r="B6" s="22" t="s">
        <v>112</v>
      </c>
      <c r="C6" s="22" t="s">
        <v>113</v>
      </c>
      <c r="D6" s="20" t="s">
        <v>114</v>
      </c>
      <c r="E6" s="17" t="s">
        <v>115</v>
      </c>
      <c r="F6" s="34">
        <v>45606</v>
      </c>
      <c r="G6" s="34">
        <v>45606</v>
      </c>
      <c r="H6" s="34" t="s">
        <v>116</v>
      </c>
      <c r="I6" s="34"/>
      <c r="J6" s="34"/>
      <c r="K6" s="34"/>
      <c r="L6" s="19" t="s">
        <v>117</v>
      </c>
    </row>
    <row r="7" spans="1:12" ht="72">
      <c r="A7" s="22" t="s">
        <v>118</v>
      </c>
      <c r="B7" s="22" t="s">
        <v>119</v>
      </c>
      <c r="C7" s="22" t="s">
        <v>120</v>
      </c>
      <c r="D7" s="20" t="s">
        <v>121</v>
      </c>
      <c r="E7" s="20" t="s">
        <v>122</v>
      </c>
      <c r="F7" s="34">
        <v>45413</v>
      </c>
      <c r="G7" s="34">
        <v>45413</v>
      </c>
      <c r="H7" s="34" t="s">
        <v>123</v>
      </c>
      <c r="I7" s="34">
        <v>45558</v>
      </c>
      <c r="J7" s="34">
        <v>45558</v>
      </c>
      <c r="K7" s="34" t="s">
        <v>124</v>
      </c>
      <c r="L7" s="19" t="s">
        <v>125</v>
      </c>
    </row>
    <row r="8" spans="1:12" ht="18">
      <c r="A8" s="22" t="s">
        <v>23</v>
      </c>
      <c r="B8" s="22" t="s">
        <v>23</v>
      </c>
      <c r="C8" s="22" t="s">
        <v>23</v>
      </c>
      <c r="D8" s="22" t="s">
        <v>23</v>
      </c>
      <c r="E8" s="22" t="s">
        <v>23</v>
      </c>
      <c r="F8" s="22" t="s">
        <v>23</v>
      </c>
      <c r="G8" s="22" t="s">
        <v>23</v>
      </c>
      <c r="H8" s="22" t="s">
        <v>23</v>
      </c>
      <c r="I8" s="22" t="s">
        <v>23</v>
      </c>
      <c r="J8" s="22" t="s">
        <v>23</v>
      </c>
      <c r="K8" s="22" t="s">
        <v>23</v>
      </c>
      <c r="L8" s="22" t="s">
        <v>23</v>
      </c>
    </row>
    <row r="9" spans="1:12" ht="72">
      <c r="A9" s="22" t="s">
        <v>126</v>
      </c>
      <c r="B9" s="22" t="s">
        <v>127</v>
      </c>
      <c r="C9" s="22" t="s">
        <v>128</v>
      </c>
      <c r="D9" s="20" t="s">
        <v>129</v>
      </c>
      <c r="E9" s="20" t="s">
        <v>130</v>
      </c>
      <c r="F9" s="34">
        <v>45566</v>
      </c>
      <c r="G9" s="34">
        <v>45566</v>
      </c>
      <c r="H9" s="34" t="s">
        <v>131</v>
      </c>
      <c r="I9" s="34">
        <v>45574</v>
      </c>
      <c r="J9" s="34">
        <v>45574</v>
      </c>
      <c r="K9" s="34" t="s">
        <v>132</v>
      </c>
      <c r="L9" s="19" t="s">
        <v>133</v>
      </c>
    </row>
    <row r="11" spans="1:12" ht="18">
      <c r="B11" s="35" t="s">
        <v>40</v>
      </c>
      <c r="C11" s="23"/>
      <c r="D11" s="23"/>
      <c r="E11" s="23"/>
      <c r="F11" s="23"/>
      <c r="G11" s="23"/>
      <c r="H11" s="23"/>
      <c r="I11" s="23"/>
      <c r="J11" s="23"/>
      <c r="K11" s="23"/>
      <c r="L11" s="23"/>
    </row>
    <row r="12" spans="1:12" ht="18">
      <c r="B12" s="35" t="s">
        <v>41</v>
      </c>
      <c r="C12" s="228" t="s">
        <v>42</v>
      </c>
      <c r="D12" s="228"/>
      <c r="E12" s="228"/>
      <c r="F12" s="228"/>
      <c r="G12" s="228"/>
      <c r="H12" s="228"/>
      <c r="I12" s="228"/>
      <c r="J12" s="35"/>
      <c r="K12" s="35"/>
      <c r="L12" s="24" t="s">
        <v>43</v>
      </c>
    </row>
    <row r="15" spans="1:12">
      <c r="H15" s="61"/>
    </row>
  </sheetData>
  <mergeCells count="7">
    <mergeCell ref="A1:L1"/>
    <mergeCell ref="C12:I12"/>
    <mergeCell ref="B3:L3"/>
    <mergeCell ref="G5:H5"/>
    <mergeCell ref="G4:H4"/>
    <mergeCell ref="J5:K5"/>
    <mergeCell ref="J4:K4"/>
  </mergeCells>
  <pageMargins left="0.7" right="0.7" top="0.75" bottom="0.75" header="0.3" footer="0.3"/>
  <pageSetup paperSize="9" scale="6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A6:A10 A13:A1048576 B12 C8 E8 G8 I8 K8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1"/>
  <sheetViews>
    <sheetView topLeftCell="C1" zoomScale="70" zoomScaleNormal="70" workbookViewId="0">
      <selection activeCell="C21" sqref="C21"/>
    </sheetView>
  </sheetViews>
  <sheetFormatPr defaultColWidth="8.796875" defaultRowHeight="13.8"/>
  <cols>
    <col min="1" max="1" width="22.296875" style="23" bestFit="1" customWidth="1"/>
    <col min="2" max="2" width="37.796875" style="23" bestFit="1" customWidth="1"/>
    <col min="3" max="3" width="15.69921875" style="23" bestFit="1" customWidth="1"/>
    <col min="4" max="4" width="21" style="23" customWidth="1"/>
    <col min="5" max="5" width="19.296875" style="23" bestFit="1" customWidth="1"/>
    <col min="6" max="6" width="15" style="23" customWidth="1"/>
    <col min="7" max="8" width="15.09765625" style="23" customWidth="1"/>
    <col min="9" max="9" width="23.09765625" style="23" bestFit="1" customWidth="1"/>
    <col min="10" max="10" width="33.296875" style="23" bestFit="1" customWidth="1"/>
    <col min="11" max="11" width="21.796875" style="23" customWidth="1"/>
    <col min="12" max="13" width="15" style="23" customWidth="1"/>
    <col min="14" max="14" width="36.09765625" style="23" customWidth="1"/>
    <col min="15" max="16384" width="8.796875" style="23"/>
  </cols>
  <sheetData>
    <row r="1" spans="1:14" s="14" customFormat="1" ht="22.8">
      <c r="A1" s="227">
        <v>6</v>
      </c>
      <c r="B1" s="227"/>
      <c r="C1" s="227"/>
      <c r="D1" s="227"/>
      <c r="E1" s="227"/>
      <c r="F1" s="227"/>
      <c r="G1" s="227"/>
      <c r="H1" s="227"/>
      <c r="I1" s="227"/>
      <c r="J1" s="227"/>
      <c r="K1" s="227"/>
      <c r="L1" s="227"/>
      <c r="M1" s="227"/>
      <c r="N1" s="227"/>
    </row>
    <row r="2" spans="1:14" s="14" customFormat="1" ht="22.8">
      <c r="A2" s="124"/>
      <c r="B2" s="124"/>
      <c r="C2" s="124"/>
      <c r="D2" s="124"/>
      <c r="E2" s="124"/>
      <c r="F2" s="124"/>
      <c r="G2" s="124"/>
      <c r="H2" s="124"/>
      <c r="I2" s="124"/>
      <c r="J2" s="124"/>
      <c r="K2" s="124"/>
      <c r="L2" s="118"/>
      <c r="M2" s="124"/>
      <c r="N2" s="118" t="s">
        <v>3</v>
      </c>
    </row>
    <row r="3" spans="1:14" ht="17.399999999999999">
      <c r="A3" s="114">
        <v>45733</v>
      </c>
      <c r="B3" s="229" t="s">
        <v>134</v>
      </c>
      <c r="C3" s="229"/>
      <c r="D3" s="229"/>
      <c r="E3" s="229"/>
      <c r="F3" s="229"/>
      <c r="G3" s="229"/>
      <c r="H3" s="229"/>
      <c r="I3" s="229"/>
      <c r="J3" s="229"/>
      <c r="K3" s="229"/>
      <c r="L3" s="229"/>
      <c r="M3" s="229"/>
      <c r="N3" s="229"/>
    </row>
    <row r="4" spans="1:14" ht="34.799999999999997">
      <c r="A4" s="15" t="s">
        <v>11</v>
      </c>
      <c r="B4" s="1" t="s">
        <v>12</v>
      </c>
      <c r="C4" s="15" t="s">
        <v>6</v>
      </c>
      <c r="D4" s="25" t="s">
        <v>135</v>
      </c>
      <c r="E4" s="26" t="s">
        <v>136</v>
      </c>
      <c r="F4" s="26" t="s">
        <v>109</v>
      </c>
      <c r="G4" s="234" t="s">
        <v>110</v>
      </c>
      <c r="H4" s="235"/>
      <c r="I4" s="25" t="s">
        <v>137</v>
      </c>
      <c r="J4" s="27" t="s">
        <v>138</v>
      </c>
      <c r="K4" s="26" t="s">
        <v>139</v>
      </c>
      <c r="L4" s="234" t="s">
        <v>108</v>
      </c>
      <c r="M4" s="235"/>
      <c r="N4" s="27" t="s">
        <v>63</v>
      </c>
    </row>
    <row r="5" spans="1:14" ht="17.399999999999999">
      <c r="A5" s="63">
        <f>MAX('4. Тимчасово прибулі'!5:5)+1</f>
        <v>65</v>
      </c>
      <c r="B5" s="63">
        <f>A5+1</f>
        <v>66</v>
      </c>
      <c r="C5" s="63">
        <f t="shared" ref="C5:F5" si="0">B5+1</f>
        <v>67</v>
      </c>
      <c r="D5" s="63">
        <f t="shared" si="0"/>
        <v>68</v>
      </c>
      <c r="E5" s="63">
        <f t="shared" si="0"/>
        <v>69</v>
      </c>
      <c r="F5" s="63">
        <f t="shared" si="0"/>
        <v>70</v>
      </c>
      <c r="G5" s="230">
        <f>F5+1</f>
        <v>71</v>
      </c>
      <c r="H5" s="231"/>
      <c r="I5" s="63">
        <f>G5+1</f>
        <v>72</v>
      </c>
      <c r="J5" s="63">
        <f t="shared" ref="J5" si="1">I5+1</f>
        <v>73</v>
      </c>
      <c r="K5" s="63">
        <f t="shared" ref="K5" si="2">J5+1</f>
        <v>74</v>
      </c>
      <c r="L5" s="230">
        <f>K5+1</f>
        <v>75</v>
      </c>
      <c r="M5" s="231"/>
      <c r="N5" s="63">
        <f>L5+1</f>
        <v>76</v>
      </c>
    </row>
    <row r="6" spans="1:14" ht="36">
      <c r="A6" s="22" t="s">
        <v>140</v>
      </c>
      <c r="B6" s="16" t="s">
        <v>22</v>
      </c>
      <c r="C6" s="37" t="s">
        <v>18</v>
      </c>
      <c r="D6" s="16" t="s">
        <v>141</v>
      </c>
      <c r="E6" s="22" t="s">
        <v>142</v>
      </c>
      <c r="F6" s="18">
        <v>45598</v>
      </c>
      <c r="G6" s="18">
        <v>45598</v>
      </c>
      <c r="H6" s="34" t="s">
        <v>143</v>
      </c>
      <c r="I6" s="16" t="s">
        <v>144</v>
      </c>
      <c r="J6" s="21" t="s">
        <v>144</v>
      </c>
      <c r="K6" s="18">
        <v>45604</v>
      </c>
      <c r="L6" s="18">
        <v>45604</v>
      </c>
      <c r="M6" s="34" t="s">
        <v>72</v>
      </c>
      <c r="N6" s="28" t="s">
        <v>145</v>
      </c>
    </row>
    <row r="7" spans="1:14" ht="54">
      <c r="A7" s="22" t="s">
        <v>126</v>
      </c>
      <c r="B7" s="16" t="s">
        <v>39</v>
      </c>
      <c r="C7" s="37" t="s">
        <v>34</v>
      </c>
      <c r="D7" s="16" t="s">
        <v>146</v>
      </c>
      <c r="E7" s="22" t="s">
        <v>147</v>
      </c>
      <c r="F7" s="18">
        <v>45600</v>
      </c>
      <c r="G7" s="18">
        <v>45599</v>
      </c>
      <c r="H7" s="34" t="s">
        <v>148</v>
      </c>
      <c r="I7" s="16" t="s">
        <v>149</v>
      </c>
      <c r="J7" s="21">
        <v>45618</v>
      </c>
      <c r="K7" s="18"/>
      <c r="L7" s="18"/>
      <c r="M7" s="18"/>
      <c r="N7" s="29" t="s">
        <v>150</v>
      </c>
    </row>
    <row r="9" spans="1:14" ht="18">
      <c r="A9" s="14"/>
      <c r="B9" s="35" t="s">
        <v>40</v>
      </c>
      <c r="C9" s="35"/>
    </row>
    <row r="10" spans="1:14" ht="18">
      <c r="A10" s="14"/>
      <c r="B10" s="35" t="s">
        <v>41</v>
      </c>
      <c r="C10" s="228" t="s">
        <v>42</v>
      </c>
      <c r="D10" s="228"/>
      <c r="E10" s="228"/>
      <c r="F10" s="228"/>
      <c r="G10" s="228"/>
      <c r="H10" s="228"/>
      <c r="I10" s="228"/>
      <c r="J10" s="24" t="s">
        <v>43</v>
      </c>
    </row>
    <row r="11" spans="1:14">
      <c r="F11" s="62"/>
      <c r="G11" s="62"/>
    </row>
  </sheetData>
  <mergeCells count="7">
    <mergeCell ref="A1:N1"/>
    <mergeCell ref="C10:I10"/>
    <mergeCell ref="B3:N3"/>
    <mergeCell ref="G4:H4"/>
    <mergeCell ref="G5:H5"/>
    <mergeCell ref="L4:M4"/>
    <mergeCell ref="L5:M5"/>
  </mergeCells>
  <pageMargins left="0.7" right="0.7" top="0.75" bottom="0.75" header="0.3" footer="0.3"/>
  <pageSetup paperSize="9" scale="4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A6:A8 A11:A1048576 B10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109"/>
  <sheetViews>
    <sheetView topLeftCell="A85" zoomScale="70" zoomScaleNormal="70" workbookViewId="0">
      <selection activeCell="X85" sqref="X85"/>
    </sheetView>
  </sheetViews>
  <sheetFormatPr defaultColWidth="8.796875" defaultRowHeight="13.8"/>
  <cols>
    <col min="1" max="1" width="22.296875" style="23" bestFit="1" customWidth="1"/>
    <col min="2" max="2" width="59.59765625" style="23" customWidth="1"/>
    <col min="3" max="32" width="11.09765625" style="23" customWidth="1"/>
    <col min="33" max="33" width="8.796875" style="23" customWidth="1"/>
    <col min="34" max="16384" width="8.796875" style="23"/>
  </cols>
  <sheetData>
    <row r="1" spans="1:32" s="14" customFormat="1" ht="32.4">
      <c r="A1" s="220">
        <v>7</v>
      </c>
      <c r="B1" s="220"/>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row>
    <row r="2" spans="1:32" s="14" customFormat="1" ht="32.4">
      <c r="A2" s="125"/>
      <c r="B2" s="125"/>
      <c r="C2" s="125"/>
      <c r="D2" s="125"/>
      <c r="E2" s="125"/>
      <c r="F2" s="125"/>
      <c r="G2" s="125"/>
      <c r="H2" s="125"/>
      <c r="I2" s="125"/>
      <c r="J2" s="125"/>
      <c r="K2" s="125"/>
      <c r="L2" s="120"/>
      <c r="M2" s="125"/>
      <c r="N2" s="125"/>
      <c r="O2" s="125"/>
      <c r="P2" s="125"/>
      <c r="Q2" s="125"/>
      <c r="R2" s="125"/>
      <c r="S2" s="125"/>
      <c r="T2" s="125"/>
      <c r="U2" s="125"/>
      <c r="V2" s="125"/>
      <c r="W2" s="125"/>
      <c r="X2" s="125"/>
      <c r="Y2" s="125"/>
      <c r="Z2" s="125"/>
      <c r="AA2" s="125"/>
      <c r="AB2" s="125"/>
      <c r="AC2" s="125"/>
      <c r="AD2" s="125"/>
      <c r="AE2" s="120" t="s">
        <v>3</v>
      </c>
      <c r="AF2" s="125"/>
    </row>
    <row r="3" spans="1:32" ht="17.399999999999999">
      <c r="A3" s="114">
        <v>45731</v>
      </c>
      <c r="B3" s="230" t="s">
        <v>151</v>
      </c>
      <c r="C3" s="240"/>
      <c r="D3" s="240"/>
      <c r="E3" s="240"/>
      <c r="F3" s="240"/>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31"/>
    </row>
    <row r="4" spans="1:32" ht="34.799999999999997">
      <c r="A4" s="15" t="s">
        <v>11</v>
      </c>
      <c r="B4" s="1" t="s">
        <v>12</v>
      </c>
      <c r="C4" s="30">
        <v>1</v>
      </c>
      <c r="D4" s="30">
        <v>2</v>
      </c>
      <c r="E4" s="30">
        <v>3</v>
      </c>
      <c r="F4" s="30">
        <v>4</v>
      </c>
      <c r="G4" s="30">
        <v>5</v>
      </c>
      <c r="H4" s="30">
        <v>6</v>
      </c>
      <c r="I4" s="30">
        <v>7</v>
      </c>
      <c r="J4" s="30">
        <v>8</v>
      </c>
      <c r="K4" s="30">
        <v>9</v>
      </c>
      <c r="L4" s="30">
        <v>10</v>
      </c>
      <c r="M4" s="30">
        <v>11</v>
      </c>
      <c r="N4" s="30">
        <v>12</v>
      </c>
      <c r="O4" s="30">
        <v>13</v>
      </c>
      <c r="P4" s="30">
        <v>14</v>
      </c>
      <c r="Q4" s="30">
        <v>15</v>
      </c>
      <c r="R4" s="30">
        <v>16</v>
      </c>
      <c r="S4" s="30">
        <v>17</v>
      </c>
      <c r="T4" s="30">
        <v>18</v>
      </c>
      <c r="U4" s="30">
        <v>19</v>
      </c>
      <c r="V4" s="30">
        <v>20</v>
      </c>
      <c r="W4" s="30">
        <v>21</v>
      </c>
      <c r="X4" s="30">
        <v>22</v>
      </c>
      <c r="Y4" s="30">
        <v>23</v>
      </c>
      <c r="Z4" s="30">
        <v>24</v>
      </c>
      <c r="AA4" s="30">
        <v>25</v>
      </c>
      <c r="AB4" s="30">
        <v>26</v>
      </c>
      <c r="AC4" s="30">
        <v>27</v>
      </c>
      <c r="AD4" s="30">
        <v>28</v>
      </c>
      <c r="AE4" s="30">
        <v>29</v>
      </c>
      <c r="AF4" s="30">
        <v>30</v>
      </c>
    </row>
    <row r="5" spans="1:32" ht="17.399999999999999" customHeight="1">
      <c r="A5" s="243" t="s">
        <v>13</v>
      </c>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5"/>
    </row>
    <row r="6" spans="1:32" ht="18">
      <c r="A6" s="160" t="s">
        <v>118</v>
      </c>
      <c r="B6" s="161" t="s">
        <v>280</v>
      </c>
      <c r="C6" s="16" t="s">
        <v>152</v>
      </c>
      <c r="D6" s="16" t="s">
        <v>152</v>
      </c>
      <c r="E6" s="16" t="s">
        <v>152</v>
      </c>
      <c r="F6" s="16" t="s">
        <v>152</v>
      </c>
      <c r="G6" s="16" t="s">
        <v>152</v>
      </c>
      <c r="H6" s="16" t="s">
        <v>152</v>
      </c>
      <c r="I6" s="16" t="s">
        <v>152</v>
      </c>
      <c r="J6" s="16" t="s">
        <v>152</v>
      </c>
      <c r="K6" s="16" t="s">
        <v>152</v>
      </c>
      <c r="L6" s="16" t="s">
        <v>152</v>
      </c>
      <c r="M6" s="16" t="s">
        <v>152</v>
      </c>
      <c r="N6" s="16" t="s">
        <v>152</v>
      </c>
      <c r="O6" s="16" t="s">
        <v>152</v>
      </c>
      <c r="P6" s="16" t="s">
        <v>152</v>
      </c>
      <c r="Q6" s="16" t="s">
        <v>152</v>
      </c>
      <c r="R6" s="16" t="s">
        <v>152</v>
      </c>
      <c r="S6" s="16" t="s">
        <v>152</v>
      </c>
      <c r="T6" s="16" t="s">
        <v>152</v>
      </c>
      <c r="U6" s="16" t="s">
        <v>152</v>
      </c>
      <c r="V6" s="16" t="s">
        <v>152</v>
      </c>
      <c r="W6" s="16" t="s">
        <v>152</v>
      </c>
      <c r="X6" s="16"/>
      <c r="Y6" s="16"/>
      <c r="Z6" s="16"/>
      <c r="AA6" s="16"/>
      <c r="AB6" s="16"/>
      <c r="AC6" s="16"/>
      <c r="AD6" s="16"/>
      <c r="AE6" s="16"/>
      <c r="AF6" s="16"/>
    </row>
    <row r="7" spans="1:32" ht="18">
      <c r="A7" s="136" t="s">
        <v>118</v>
      </c>
      <c r="B7" s="161" t="s">
        <v>281</v>
      </c>
      <c r="C7" s="16" t="s">
        <v>152</v>
      </c>
      <c r="D7" s="16" t="s">
        <v>152</v>
      </c>
      <c r="E7" s="16" t="s">
        <v>152</v>
      </c>
      <c r="F7" s="16" t="s">
        <v>152</v>
      </c>
      <c r="G7" s="16" t="s">
        <v>152</v>
      </c>
      <c r="H7" s="16" t="s">
        <v>152</v>
      </c>
      <c r="I7" s="16" t="s">
        <v>152</v>
      </c>
      <c r="J7" s="16" t="s">
        <v>152</v>
      </c>
      <c r="K7" s="16" t="s">
        <v>152</v>
      </c>
      <c r="L7" s="16" t="s">
        <v>152</v>
      </c>
      <c r="M7" s="16" t="s">
        <v>152</v>
      </c>
      <c r="N7" s="16" t="s">
        <v>152</v>
      </c>
      <c r="O7" s="16" t="s">
        <v>152</v>
      </c>
      <c r="P7" s="16" t="s">
        <v>152</v>
      </c>
      <c r="Q7" s="16" t="s">
        <v>152</v>
      </c>
      <c r="R7" s="16" t="s">
        <v>152</v>
      </c>
      <c r="S7" s="16" t="s">
        <v>152</v>
      </c>
      <c r="T7" s="16" t="s">
        <v>152</v>
      </c>
      <c r="U7" s="16" t="s">
        <v>152</v>
      </c>
      <c r="V7" s="16" t="s">
        <v>152</v>
      </c>
      <c r="W7" s="16" t="s">
        <v>152</v>
      </c>
      <c r="X7" s="16"/>
      <c r="Y7" s="16"/>
      <c r="Z7" s="16"/>
      <c r="AA7" s="16"/>
      <c r="AB7" s="16"/>
      <c r="AC7" s="16"/>
      <c r="AD7" s="16"/>
      <c r="AE7" s="16"/>
      <c r="AF7" s="16"/>
    </row>
    <row r="8" spans="1:32" ht="18">
      <c r="A8" s="136" t="s">
        <v>300</v>
      </c>
      <c r="B8" s="136" t="s">
        <v>307</v>
      </c>
      <c r="C8" s="16" t="s">
        <v>152</v>
      </c>
      <c r="D8" s="16" t="s">
        <v>152</v>
      </c>
      <c r="E8" s="16" t="s">
        <v>152</v>
      </c>
      <c r="F8" s="16" t="s">
        <v>152</v>
      </c>
      <c r="G8" s="16" t="s">
        <v>152</v>
      </c>
      <c r="H8" s="16" t="s">
        <v>152</v>
      </c>
      <c r="I8" s="16" t="s">
        <v>152</v>
      </c>
      <c r="J8" s="16" t="s">
        <v>152</v>
      </c>
      <c r="K8" s="16" t="s">
        <v>152</v>
      </c>
      <c r="L8" s="16" t="s">
        <v>152</v>
      </c>
      <c r="M8" s="16" t="s">
        <v>152</v>
      </c>
      <c r="N8" s="16" t="s">
        <v>152</v>
      </c>
      <c r="O8" s="16" t="s">
        <v>152</v>
      </c>
      <c r="P8" s="16" t="s">
        <v>152</v>
      </c>
      <c r="Q8" s="16" t="s">
        <v>152</v>
      </c>
      <c r="R8" s="16" t="s">
        <v>152</v>
      </c>
      <c r="S8" s="16" t="s">
        <v>152</v>
      </c>
      <c r="T8" s="16" t="s">
        <v>452</v>
      </c>
      <c r="U8" s="16" t="s">
        <v>452</v>
      </c>
      <c r="V8" s="16" t="s">
        <v>452</v>
      </c>
      <c r="W8" s="16" t="s">
        <v>452</v>
      </c>
      <c r="X8" s="32"/>
      <c r="Y8" s="32"/>
      <c r="Z8" s="32"/>
      <c r="AA8" s="32"/>
      <c r="AB8" s="32"/>
      <c r="AC8" s="32"/>
      <c r="AD8" s="32"/>
      <c r="AE8" s="32"/>
      <c r="AF8" s="32"/>
    </row>
    <row r="9" spans="1:32" ht="18">
      <c r="A9" s="136" t="s">
        <v>286</v>
      </c>
      <c r="B9" s="136" t="s">
        <v>308</v>
      </c>
      <c r="C9" s="16" t="s">
        <v>152</v>
      </c>
      <c r="D9" s="16" t="s">
        <v>152</v>
      </c>
      <c r="E9" s="16" t="s">
        <v>152</v>
      </c>
      <c r="F9" s="16" t="s">
        <v>152</v>
      </c>
      <c r="G9" s="16" t="s">
        <v>152</v>
      </c>
      <c r="H9" s="16" t="s">
        <v>152</v>
      </c>
      <c r="I9" s="16" t="s">
        <v>152</v>
      </c>
      <c r="J9" s="16" t="s">
        <v>152</v>
      </c>
      <c r="K9" s="16" t="s">
        <v>152</v>
      </c>
      <c r="L9" s="16" t="s">
        <v>152</v>
      </c>
      <c r="M9" s="16" t="s">
        <v>152</v>
      </c>
      <c r="N9" s="16" t="s">
        <v>152</v>
      </c>
      <c r="O9" s="16" t="s">
        <v>152</v>
      </c>
      <c r="P9" s="16" t="s">
        <v>152</v>
      </c>
      <c r="Q9" s="16" t="s">
        <v>152</v>
      </c>
      <c r="R9" s="16" t="s">
        <v>152</v>
      </c>
      <c r="S9" s="16" t="s">
        <v>152</v>
      </c>
      <c r="T9" s="16" t="s">
        <v>152</v>
      </c>
      <c r="U9" s="16" t="s">
        <v>152</v>
      </c>
      <c r="V9" s="16" t="s">
        <v>152</v>
      </c>
      <c r="W9" s="16" t="s">
        <v>152</v>
      </c>
      <c r="X9" s="32"/>
      <c r="Y9" s="32"/>
      <c r="Z9" s="32"/>
      <c r="AA9" s="32"/>
      <c r="AB9" s="32"/>
      <c r="AC9" s="32"/>
      <c r="AD9" s="32"/>
      <c r="AE9" s="32"/>
      <c r="AF9" s="32"/>
    </row>
    <row r="10" spans="1:32" ht="18">
      <c r="A10" s="135" t="s">
        <v>301</v>
      </c>
      <c r="B10" s="155" t="s">
        <v>309</v>
      </c>
      <c r="C10" s="16" t="s">
        <v>152</v>
      </c>
      <c r="D10" s="16" t="s">
        <v>152</v>
      </c>
      <c r="E10" s="16" t="s">
        <v>152</v>
      </c>
      <c r="F10" s="16" t="s">
        <v>152</v>
      </c>
      <c r="G10" s="16" t="s">
        <v>152</v>
      </c>
      <c r="H10" s="16" t="s">
        <v>152</v>
      </c>
      <c r="I10" s="16" t="s">
        <v>152</v>
      </c>
      <c r="J10" s="16" t="s">
        <v>152</v>
      </c>
      <c r="K10" s="16" t="s">
        <v>152</v>
      </c>
      <c r="L10" s="16" t="s">
        <v>152</v>
      </c>
      <c r="M10" s="16" t="s">
        <v>152</v>
      </c>
      <c r="N10" s="16" t="s">
        <v>152</v>
      </c>
      <c r="O10" s="16" t="s">
        <v>152</v>
      </c>
      <c r="P10" s="16" t="s">
        <v>152</v>
      </c>
      <c r="Q10" s="16" t="s">
        <v>152</v>
      </c>
      <c r="R10" s="16" t="s">
        <v>152</v>
      </c>
      <c r="S10" s="16" t="s">
        <v>152</v>
      </c>
      <c r="T10" s="16" t="s">
        <v>152</v>
      </c>
      <c r="U10" s="16" t="s">
        <v>152</v>
      </c>
      <c r="V10" s="16" t="s">
        <v>152</v>
      </c>
      <c r="W10" s="16" t="s">
        <v>152</v>
      </c>
      <c r="X10" s="32"/>
      <c r="Y10" s="32"/>
      <c r="Z10" s="32"/>
      <c r="AA10" s="32"/>
      <c r="AB10" s="32"/>
      <c r="AC10" s="32"/>
      <c r="AD10" s="32"/>
      <c r="AE10" s="32"/>
      <c r="AF10" s="32"/>
    </row>
    <row r="11" spans="1:32" ht="18">
      <c r="A11" s="162"/>
      <c r="B11" s="162"/>
      <c r="C11" s="32"/>
      <c r="D11" s="32"/>
      <c r="E11" s="32"/>
      <c r="F11" s="32"/>
      <c r="G11" s="32"/>
      <c r="H11" s="32"/>
      <c r="I11" s="32"/>
      <c r="J11" s="32"/>
      <c r="K11" s="32"/>
      <c r="L11" s="32"/>
      <c r="M11" s="32"/>
      <c r="N11" s="32"/>
      <c r="O11" s="32"/>
      <c r="P11" s="32"/>
      <c r="Q11" s="32"/>
      <c r="R11" s="16"/>
      <c r="S11" s="32"/>
      <c r="T11" s="16"/>
      <c r="U11" s="16"/>
      <c r="V11" s="16"/>
      <c r="W11" s="16"/>
      <c r="X11" s="32"/>
      <c r="Y11" s="32"/>
      <c r="Z11" s="32"/>
      <c r="AA11" s="32"/>
      <c r="AB11" s="32"/>
      <c r="AC11" s="32"/>
      <c r="AD11" s="32"/>
      <c r="AE11" s="32"/>
      <c r="AF11" s="32"/>
    </row>
    <row r="12" spans="1:32" ht="18">
      <c r="A12" s="136" t="s">
        <v>288</v>
      </c>
      <c r="B12" s="136" t="s">
        <v>310</v>
      </c>
      <c r="C12" s="16" t="s">
        <v>152</v>
      </c>
      <c r="D12" s="16" t="s">
        <v>152</v>
      </c>
      <c r="E12" s="16" t="s">
        <v>152</v>
      </c>
      <c r="F12" s="16" t="s">
        <v>152</v>
      </c>
      <c r="G12" s="16" t="s">
        <v>152</v>
      </c>
      <c r="H12" s="16" t="s">
        <v>152</v>
      </c>
      <c r="I12" s="16" t="s">
        <v>152</v>
      </c>
      <c r="J12" s="16" t="s">
        <v>152</v>
      </c>
      <c r="K12" s="16" t="s">
        <v>152</v>
      </c>
      <c r="L12" s="16" t="s">
        <v>152</v>
      </c>
      <c r="M12" s="16" t="s">
        <v>152</v>
      </c>
      <c r="N12" s="16" t="s">
        <v>152</v>
      </c>
      <c r="O12" s="16" t="s">
        <v>152</v>
      </c>
      <c r="P12" s="16" t="s">
        <v>152</v>
      </c>
      <c r="Q12" s="16" t="s">
        <v>152</v>
      </c>
      <c r="R12" s="16" t="s">
        <v>152</v>
      </c>
      <c r="S12" s="16" t="s">
        <v>152</v>
      </c>
      <c r="T12" s="16" t="s">
        <v>152</v>
      </c>
      <c r="U12" s="16" t="s">
        <v>152</v>
      </c>
      <c r="V12" s="16" t="s">
        <v>152</v>
      </c>
      <c r="W12" s="16" t="s">
        <v>152</v>
      </c>
      <c r="X12" s="32"/>
      <c r="Y12" s="32"/>
      <c r="Z12" s="32"/>
      <c r="AA12" s="32"/>
      <c r="AB12" s="32"/>
      <c r="AC12" s="32"/>
      <c r="AD12" s="32"/>
      <c r="AE12" s="32"/>
      <c r="AF12" s="32"/>
    </row>
    <row r="13" spans="1:32" ht="18">
      <c r="A13" s="161" t="s">
        <v>118</v>
      </c>
      <c r="B13" s="161" t="s">
        <v>305</v>
      </c>
      <c r="C13" s="16" t="s">
        <v>152</v>
      </c>
      <c r="D13" s="16" t="s">
        <v>152</v>
      </c>
      <c r="E13" s="16" t="s">
        <v>152</v>
      </c>
      <c r="F13" s="16" t="s">
        <v>152</v>
      </c>
      <c r="G13" s="16" t="s">
        <v>152</v>
      </c>
      <c r="H13" s="16" t="s">
        <v>152</v>
      </c>
      <c r="I13" s="16" t="s">
        <v>152</v>
      </c>
      <c r="J13" s="16" t="s">
        <v>152</v>
      </c>
      <c r="K13" s="16" t="s">
        <v>152</v>
      </c>
      <c r="L13" s="16" t="s">
        <v>152</v>
      </c>
      <c r="M13" s="16" t="s">
        <v>152</v>
      </c>
      <c r="N13" s="16" t="s">
        <v>152</v>
      </c>
      <c r="O13" s="16" t="s">
        <v>152</v>
      </c>
      <c r="P13" s="16" t="s">
        <v>152</v>
      </c>
      <c r="Q13" s="16" t="s">
        <v>152</v>
      </c>
      <c r="R13" s="16" t="s">
        <v>152</v>
      </c>
      <c r="S13" s="16" t="s">
        <v>152</v>
      </c>
      <c r="T13" s="16" t="s">
        <v>152</v>
      </c>
      <c r="U13" s="16" t="s">
        <v>152</v>
      </c>
      <c r="V13" s="16" t="s">
        <v>152</v>
      </c>
      <c r="W13" s="16" t="s">
        <v>152</v>
      </c>
      <c r="X13" s="32"/>
      <c r="Y13" s="32"/>
      <c r="Z13" s="32"/>
      <c r="AA13" s="32"/>
      <c r="AB13" s="32"/>
      <c r="AC13" s="32"/>
      <c r="AD13" s="32"/>
      <c r="AE13" s="32"/>
      <c r="AF13" s="32"/>
    </row>
    <row r="14" spans="1:32" ht="18.600000000000001" thickBot="1">
      <c r="A14" s="161" t="s">
        <v>154</v>
      </c>
      <c r="B14" s="161" t="s">
        <v>306</v>
      </c>
      <c r="C14" s="32" t="s">
        <v>445</v>
      </c>
      <c r="D14" s="32" t="s">
        <v>445</v>
      </c>
      <c r="E14" s="32" t="s">
        <v>445</v>
      </c>
      <c r="F14" s="32" t="s">
        <v>445</v>
      </c>
      <c r="G14" s="32" t="s">
        <v>445</v>
      </c>
      <c r="H14" s="32" t="s">
        <v>445</v>
      </c>
      <c r="I14" s="32" t="s">
        <v>445</v>
      </c>
      <c r="J14" s="32" t="s">
        <v>445</v>
      </c>
      <c r="K14" s="32" t="s">
        <v>445</v>
      </c>
      <c r="L14" s="32" t="s">
        <v>445</v>
      </c>
      <c r="M14" s="32" t="s">
        <v>152</v>
      </c>
      <c r="N14" s="32" t="s">
        <v>152</v>
      </c>
      <c r="O14" s="32" t="s">
        <v>152</v>
      </c>
      <c r="P14" s="32" t="s">
        <v>152</v>
      </c>
      <c r="Q14" s="32" t="s">
        <v>152</v>
      </c>
      <c r="R14" s="16" t="s">
        <v>152</v>
      </c>
      <c r="S14" s="16" t="s">
        <v>152</v>
      </c>
      <c r="T14" s="16" t="s">
        <v>152</v>
      </c>
      <c r="U14" s="16" t="s">
        <v>152</v>
      </c>
      <c r="V14" s="16" t="s">
        <v>152</v>
      </c>
      <c r="W14" s="16" t="s">
        <v>152</v>
      </c>
      <c r="X14" s="32"/>
      <c r="Y14" s="32"/>
      <c r="Z14" s="32"/>
      <c r="AA14" s="32"/>
      <c r="AB14" s="32"/>
      <c r="AC14" s="32"/>
      <c r="AD14" s="32"/>
      <c r="AE14" s="32"/>
      <c r="AF14" s="32"/>
    </row>
    <row r="15" spans="1:32" ht="18" thickBot="1">
      <c r="A15" s="241" t="s">
        <v>153</v>
      </c>
      <c r="B15" s="242"/>
      <c r="C15" s="33">
        <v>7</v>
      </c>
      <c r="D15" s="33">
        <v>7</v>
      </c>
      <c r="E15" s="33">
        <v>7</v>
      </c>
      <c r="F15" s="33">
        <v>7</v>
      </c>
      <c r="G15" s="33">
        <v>7</v>
      </c>
      <c r="H15" s="33">
        <v>7</v>
      </c>
      <c r="I15" s="33">
        <v>7</v>
      </c>
      <c r="J15" s="33">
        <v>7</v>
      </c>
      <c r="K15" s="33">
        <v>7</v>
      </c>
      <c r="L15" s="33">
        <v>7</v>
      </c>
      <c r="M15" s="33">
        <v>8</v>
      </c>
      <c r="N15" s="33">
        <v>8</v>
      </c>
      <c r="O15" s="33">
        <v>8</v>
      </c>
      <c r="P15" s="33">
        <v>8</v>
      </c>
      <c r="Q15" s="33">
        <v>8</v>
      </c>
      <c r="R15" s="33">
        <v>8</v>
      </c>
      <c r="S15" s="33">
        <v>8</v>
      </c>
      <c r="T15" s="33">
        <v>7</v>
      </c>
      <c r="U15" s="33">
        <v>7</v>
      </c>
      <c r="V15" s="33">
        <v>7</v>
      </c>
      <c r="W15" s="33">
        <v>7</v>
      </c>
      <c r="X15" s="33"/>
      <c r="Y15" s="33"/>
      <c r="Z15" s="33"/>
      <c r="AA15" s="33"/>
      <c r="AB15" s="33"/>
      <c r="AC15" s="33"/>
      <c r="AD15" s="33"/>
      <c r="AE15" s="33"/>
      <c r="AF15" s="33"/>
    </row>
    <row r="16" spans="1:32" ht="17.399999999999999" customHeight="1">
      <c r="A16" s="243" t="s">
        <v>311</v>
      </c>
      <c r="B16" s="244"/>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5"/>
    </row>
    <row r="17" spans="1:32" ht="18">
      <c r="A17" s="160" t="s">
        <v>140</v>
      </c>
      <c r="B17" s="160" t="s">
        <v>379</v>
      </c>
      <c r="C17" s="16" t="s">
        <v>152</v>
      </c>
      <c r="D17" s="16" t="s">
        <v>152</v>
      </c>
      <c r="E17" s="16" t="s">
        <v>152</v>
      </c>
      <c r="F17" s="16" t="s">
        <v>152</v>
      </c>
      <c r="G17" s="16" t="s">
        <v>152</v>
      </c>
      <c r="H17" s="16" t="s">
        <v>152</v>
      </c>
      <c r="I17" s="16" t="s">
        <v>152</v>
      </c>
      <c r="J17" s="16" t="s">
        <v>152</v>
      </c>
      <c r="K17" s="16" t="s">
        <v>152</v>
      </c>
      <c r="L17" s="16" t="s">
        <v>152</v>
      </c>
      <c r="M17" s="16" t="s">
        <v>152</v>
      </c>
      <c r="N17" s="16" t="s">
        <v>152</v>
      </c>
      <c r="O17" s="16" t="s">
        <v>152</v>
      </c>
      <c r="P17" s="16" t="s">
        <v>152</v>
      </c>
      <c r="Q17" s="16" t="s">
        <v>152</v>
      </c>
      <c r="R17" s="16" t="s">
        <v>152</v>
      </c>
      <c r="S17" s="16" t="s">
        <v>152</v>
      </c>
      <c r="T17" s="16" t="s">
        <v>152</v>
      </c>
      <c r="U17" s="16" t="s">
        <v>152</v>
      </c>
      <c r="V17" s="16" t="s">
        <v>152</v>
      </c>
      <c r="W17" s="16" t="s">
        <v>152</v>
      </c>
      <c r="X17" s="16" t="s">
        <v>23</v>
      </c>
      <c r="Y17" s="16" t="s">
        <v>23</v>
      </c>
      <c r="Z17" s="16" t="s">
        <v>23</v>
      </c>
      <c r="AA17" s="16" t="s">
        <v>23</v>
      </c>
      <c r="AB17" s="16" t="s">
        <v>23</v>
      </c>
      <c r="AC17" s="16" t="s">
        <v>23</v>
      </c>
      <c r="AD17" s="16" t="s">
        <v>23</v>
      </c>
      <c r="AE17" s="16" t="s">
        <v>23</v>
      </c>
      <c r="AF17" s="16" t="s">
        <v>23</v>
      </c>
    </row>
    <row r="18" spans="1:32" ht="18">
      <c r="A18" s="136" t="s">
        <v>340</v>
      </c>
      <c r="B18" s="178" t="s">
        <v>380</v>
      </c>
      <c r="C18" s="16" t="s">
        <v>152</v>
      </c>
      <c r="D18" s="16" t="s">
        <v>152</v>
      </c>
      <c r="E18" s="16" t="s">
        <v>152</v>
      </c>
      <c r="F18" s="16" t="s">
        <v>152</v>
      </c>
      <c r="G18" s="16" t="s">
        <v>152</v>
      </c>
      <c r="H18" s="16" t="s">
        <v>152</v>
      </c>
      <c r="I18" s="16" t="s">
        <v>152</v>
      </c>
      <c r="J18" s="16" t="s">
        <v>152</v>
      </c>
      <c r="K18" s="16" t="s">
        <v>152</v>
      </c>
      <c r="L18" s="16" t="s">
        <v>152</v>
      </c>
      <c r="M18" s="16" t="s">
        <v>152</v>
      </c>
      <c r="N18" s="16" t="s">
        <v>152</v>
      </c>
      <c r="O18" s="16" t="s">
        <v>152</v>
      </c>
      <c r="P18" s="16" t="s">
        <v>152</v>
      </c>
      <c r="Q18" s="16" t="s">
        <v>152</v>
      </c>
      <c r="R18" s="16" t="s">
        <v>152</v>
      </c>
      <c r="S18" s="16" t="s">
        <v>152</v>
      </c>
      <c r="T18" s="16" t="s">
        <v>152</v>
      </c>
      <c r="U18" s="16" t="s">
        <v>152</v>
      </c>
      <c r="V18" s="16" t="s">
        <v>152</v>
      </c>
      <c r="W18" s="16" t="s">
        <v>152</v>
      </c>
      <c r="X18" s="16"/>
      <c r="Y18" s="16"/>
      <c r="Z18" s="16"/>
      <c r="AA18" s="16"/>
      <c r="AB18" s="16"/>
      <c r="AC18" s="16"/>
      <c r="AD18" s="16"/>
      <c r="AE18" s="16"/>
      <c r="AF18" s="16"/>
    </row>
    <row r="19" spans="1:32" ht="18">
      <c r="A19" s="135" t="s">
        <v>126</v>
      </c>
      <c r="B19" s="100" t="s">
        <v>381</v>
      </c>
      <c r="C19" s="16" t="s">
        <v>152</v>
      </c>
      <c r="D19" s="16" t="s">
        <v>152</v>
      </c>
      <c r="E19" s="16" t="s">
        <v>152</v>
      </c>
      <c r="F19" s="16" t="s">
        <v>152</v>
      </c>
      <c r="G19" s="16" t="s">
        <v>152</v>
      </c>
      <c r="H19" s="16" t="s">
        <v>152</v>
      </c>
      <c r="I19" s="16" t="s">
        <v>152</v>
      </c>
      <c r="J19" s="16" t="s">
        <v>152</v>
      </c>
      <c r="K19" s="16" t="s">
        <v>152</v>
      </c>
      <c r="L19" s="16" t="s">
        <v>152</v>
      </c>
      <c r="M19" s="16" t="s">
        <v>152</v>
      </c>
      <c r="N19" s="16" t="s">
        <v>152</v>
      </c>
      <c r="O19" s="16" t="s">
        <v>152</v>
      </c>
      <c r="P19" s="16" t="s">
        <v>152</v>
      </c>
      <c r="Q19" s="16" t="s">
        <v>152</v>
      </c>
      <c r="R19" s="16" t="s">
        <v>152</v>
      </c>
      <c r="S19" s="16" t="s">
        <v>152</v>
      </c>
      <c r="T19" s="16" t="s">
        <v>152</v>
      </c>
      <c r="U19" s="16" t="s">
        <v>152</v>
      </c>
      <c r="V19" s="16" t="s">
        <v>152</v>
      </c>
      <c r="W19" s="16" t="s">
        <v>152</v>
      </c>
      <c r="X19" s="32"/>
      <c r="Y19" s="32"/>
      <c r="Z19" s="32"/>
      <c r="AA19" s="32"/>
      <c r="AB19" s="32"/>
      <c r="AC19" s="32"/>
      <c r="AD19" s="32"/>
      <c r="AE19" s="32"/>
      <c r="AF19" s="32"/>
    </row>
    <row r="20" spans="1:32" ht="18">
      <c r="A20" s="136" t="s">
        <v>288</v>
      </c>
      <c r="B20" s="136" t="s">
        <v>382</v>
      </c>
      <c r="C20" s="16" t="s">
        <v>152</v>
      </c>
      <c r="D20" s="16" t="s">
        <v>152</v>
      </c>
      <c r="E20" s="16" t="s">
        <v>152</v>
      </c>
      <c r="F20" s="16" t="s">
        <v>152</v>
      </c>
      <c r="G20" s="16" t="s">
        <v>152</v>
      </c>
      <c r="H20" s="16" t="s">
        <v>152</v>
      </c>
      <c r="I20" s="16" t="s">
        <v>152</v>
      </c>
      <c r="J20" s="16" t="s">
        <v>152</v>
      </c>
      <c r="K20" s="16" t="s">
        <v>152</v>
      </c>
      <c r="L20" s="16" t="s">
        <v>152</v>
      </c>
      <c r="M20" s="16" t="s">
        <v>152</v>
      </c>
      <c r="N20" s="16" t="s">
        <v>152</v>
      </c>
      <c r="O20" s="16" t="s">
        <v>152</v>
      </c>
      <c r="P20" s="16" t="s">
        <v>152</v>
      </c>
      <c r="Q20" s="16" t="s">
        <v>152</v>
      </c>
      <c r="R20" s="16" t="s">
        <v>152</v>
      </c>
      <c r="S20" s="16" t="s">
        <v>152</v>
      </c>
      <c r="T20" s="16" t="s">
        <v>152</v>
      </c>
      <c r="U20" s="16" t="s">
        <v>152</v>
      </c>
      <c r="V20" s="16" t="s">
        <v>152</v>
      </c>
      <c r="W20" s="16" t="s">
        <v>152</v>
      </c>
      <c r="X20" s="32"/>
      <c r="Y20" s="32"/>
      <c r="Z20" s="32"/>
      <c r="AA20" s="32"/>
      <c r="AB20" s="32"/>
      <c r="AC20" s="32"/>
      <c r="AD20" s="32"/>
      <c r="AE20" s="32"/>
      <c r="AF20" s="32"/>
    </row>
    <row r="21" spans="1:32" ht="18">
      <c r="A21" s="135" t="s">
        <v>126</v>
      </c>
      <c r="B21" s="136" t="s">
        <v>383</v>
      </c>
      <c r="C21" s="32" t="s">
        <v>451</v>
      </c>
      <c r="D21" s="32" t="s">
        <v>451</v>
      </c>
      <c r="E21" s="32" t="s">
        <v>451</v>
      </c>
      <c r="F21" s="32" t="s">
        <v>451</v>
      </c>
      <c r="G21" s="32" t="s">
        <v>451</v>
      </c>
      <c r="H21" s="32" t="s">
        <v>451</v>
      </c>
      <c r="I21" s="32" t="s">
        <v>451</v>
      </c>
      <c r="J21" s="32" t="s">
        <v>451</v>
      </c>
      <c r="K21" s="32" t="s">
        <v>451</v>
      </c>
      <c r="L21" s="32" t="s">
        <v>451</v>
      </c>
      <c r="M21" s="32" t="s">
        <v>451</v>
      </c>
      <c r="N21" s="32" t="s">
        <v>451</v>
      </c>
      <c r="O21" s="32" t="s">
        <v>451</v>
      </c>
      <c r="P21" s="32" t="s">
        <v>451</v>
      </c>
      <c r="Q21" s="16" t="s">
        <v>152</v>
      </c>
      <c r="R21" s="16" t="s">
        <v>152</v>
      </c>
      <c r="S21" s="16" t="s">
        <v>152</v>
      </c>
      <c r="T21" s="16" t="s">
        <v>152</v>
      </c>
      <c r="U21" s="16" t="s">
        <v>450</v>
      </c>
      <c r="V21" s="16" t="s">
        <v>450</v>
      </c>
      <c r="W21" s="16" t="s">
        <v>450</v>
      </c>
      <c r="X21" s="32"/>
      <c r="Y21" s="32"/>
      <c r="Z21" s="32"/>
      <c r="AA21" s="32"/>
      <c r="AB21" s="32"/>
      <c r="AC21" s="32"/>
      <c r="AD21" s="32"/>
      <c r="AE21" s="32"/>
      <c r="AF21" s="32"/>
    </row>
    <row r="22" spans="1:32" ht="18">
      <c r="A22" s="136" t="s">
        <v>126</v>
      </c>
      <c r="B22" s="136" t="s">
        <v>384</v>
      </c>
      <c r="C22" s="16" t="s">
        <v>152</v>
      </c>
      <c r="D22" s="16" t="s">
        <v>152</v>
      </c>
      <c r="E22" s="16" t="s">
        <v>152</v>
      </c>
      <c r="F22" s="16" t="s">
        <v>152</v>
      </c>
      <c r="G22" s="16" t="s">
        <v>152</v>
      </c>
      <c r="H22" s="16" t="s">
        <v>152</v>
      </c>
      <c r="I22" s="16" t="s">
        <v>152</v>
      </c>
      <c r="J22" s="16" t="s">
        <v>152</v>
      </c>
      <c r="K22" s="16" t="s">
        <v>152</v>
      </c>
      <c r="L22" s="16" t="s">
        <v>152</v>
      </c>
      <c r="M22" s="16" t="s">
        <v>152</v>
      </c>
      <c r="N22" s="16" t="s">
        <v>152</v>
      </c>
      <c r="O22" s="16" t="s">
        <v>152</v>
      </c>
      <c r="P22" s="16" t="s">
        <v>152</v>
      </c>
      <c r="Q22" s="16" t="s">
        <v>152</v>
      </c>
      <c r="R22" s="16" t="s">
        <v>152</v>
      </c>
      <c r="S22" s="16" t="s">
        <v>152</v>
      </c>
      <c r="T22" s="16" t="s">
        <v>152</v>
      </c>
      <c r="U22" s="16" t="s">
        <v>152</v>
      </c>
      <c r="V22" s="16" t="s">
        <v>152</v>
      </c>
      <c r="W22" s="16" t="s">
        <v>152</v>
      </c>
      <c r="X22" s="32"/>
      <c r="Y22" s="32"/>
      <c r="Z22" s="32"/>
      <c r="AA22" s="32"/>
      <c r="AB22" s="32"/>
      <c r="AC22" s="32"/>
      <c r="AD22" s="32"/>
      <c r="AE22" s="32"/>
      <c r="AF22" s="32"/>
    </row>
    <row r="23" spans="1:32" ht="18">
      <c r="A23" s="136" t="s">
        <v>155</v>
      </c>
      <c r="B23" s="136" t="s">
        <v>385</v>
      </c>
      <c r="C23" s="16" t="s">
        <v>152</v>
      </c>
      <c r="D23" s="16" t="s">
        <v>152</v>
      </c>
      <c r="E23" s="16" t="s">
        <v>152</v>
      </c>
      <c r="F23" s="16" t="s">
        <v>152</v>
      </c>
      <c r="G23" s="16" t="s">
        <v>152</v>
      </c>
      <c r="H23" s="16" t="s">
        <v>152</v>
      </c>
      <c r="I23" s="16" t="s">
        <v>152</v>
      </c>
      <c r="J23" s="16" t="s">
        <v>152</v>
      </c>
      <c r="K23" s="16" t="s">
        <v>152</v>
      </c>
      <c r="L23" s="16" t="s">
        <v>152</v>
      </c>
      <c r="M23" s="16" t="s">
        <v>152</v>
      </c>
      <c r="N23" s="16" t="s">
        <v>152</v>
      </c>
      <c r="O23" s="16" t="s">
        <v>152</v>
      </c>
      <c r="P23" s="16" t="s">
        <v>152</v>
      </c>
      <c r="Q23" s="16" t="s">
        <v>152</v>
      </c>
      <c r="R23" s="16" t="s">
        <v>152</v>
      </c>
      <c r="S23" s="16" t="s">
        <v>152</v>
      </c>
      <c r="T23" s="16" t="s">
        <v>152</v>
      </c>
      <c r="U23" s="16" t="s">
        <v>152</v>
      </c>
      <c r="V23" s="16" t="s">
        <v>152</v>
      </c>
      <c r="W23" s="16" t="s">
        <v>152</v>
      </c>
      <c r="X23" s="32"/>
      <c r="Y23" s="32"/>
      <c r="Z23" s="32"/>
      <c r="AA23" s="32"/>
      <c r="AB23" s="32"/>
      <c r="AC23" s="32"/>
      <c r="AD23" s="32"/>
      <c r="AE23" s="32"/>
      <c r="AF23" s="32"/>
    </row>
    <row r="24" spans="1:32" ht="18">
      <c r="A24" s="136" t="s">
        <v>288</v>
      </c>
      <c r="B24" s="136" t="s">
        <v>344</v>
      </c>
      <c r="C24" s="16" t="s">
        <v>152</v>
      </c>
      <c r="D24" s="16" t="s">
        <v>152</v>
      </c>
      <c r="E24" s="16" t="s">
        <v>152</v>
      </c>
      <c r="F24" s="16" t="s">
        <v>152</v>
      </c>
      <c r="G24" s="16" t="s">
        <v>152</v>
      </c>
      <c r="H24" s="16" t="s">
        <v>152</v>
      </c>
      <c r="I24" s="16" t="s">
        <v>152</v>
      </c>
      <c r="J24" s="16" t="s">
        <v>152</v>
      </c>
      <c r="K24" s="16" t="s">
        <v>152</v>
      </c>
      <c r="L24" s="16" t="s">
        <v>152</v>
      </c>
      <c r="M24" s="16" t="s">
        <v>152</v>
      </c>
      <c r="N24" s="16" t="s">
        <v>152</v>
      </c>
      <c r="O24" s="16" t="s">
        <v>152</v>
      </c>
      <c r="P24" s="16" t="s">
        <v>152</v>
      </c>
      <c r="Q24" s="16" t="s">
        <v>152</v>
      </c>
      <c r="R24" s="16" t="s">
        <v>152</v>
      </c>
      <c r="S24" s="16" t="s">
        <v>152</v>
      </c>
      <c r="T24" s="16" t="s">
        <v>152</v>
      </c>
      <c r="U24" s="16" t="s">
        <v>152</v>
      </c>
      <c r="V24" s="16" t="s">
        <v>152</v>
      </c>
      <c r="W24" s="16" t="s">
        <v>152</v>
      </c>
      <c r="X24" s="32"/>
      <c r="Y24" s="32"/>
      <c r="Z24" s="32"/>
      <c r="AA24" s="32"/>
      <c r="AB24" s="32"/>
      <c r="AC24" s="32"/>
      <c r="AD24" s="32"/>
      <c r="AE24" s="32"/>
      <c r="AF24" s="32"/>
    </row>
    <row r="25" spans="1:32" ht="18">
      <c r="A25" s="136" t="s">
        <v>140</v>
      </c>
      <c r="B25" s="163" t="s">
        <v>386</v>
      </c>
      <c r="C25" s="32" t="s">
        <v>451</v>
      </c>
      <c r="D25" s="32" t="s">
        <v>451</v>
      </c>
      <c r="E25" s="32" t="s">
        <v>451</v>
      </c>
      <c r="F25" s="32" t="s">
        <v>451</v>
      </c>
      <c r="G25" s="32" t="s">
        <v>451</v>
      </c>
      <c r="H25" s="32" t="s">
        <v>451</v>
      </c>
      <c r="I25" s="32" t="s">
        <v>451</v>
      </c>
      <c r="J25" s="32" t="s">
        <v>451</v>
      </c>
      <c r="K25" s="32" t="s">
        <v>451</v>
      </c>
      <c r="L25" s="32" t="s">
        <v>451</v>
      </c>
      <c r="M25" s="32" t="s">
        <v>451</v>
      </c>
      <c r="N25" s="32" t="s">
        <v>451</v>
      </c>
      <c r="O25" s="32" t="s">
        <v>451</v>
      </c>
      <c r="P25" s="32" t="s">
        <v>451</v>
      </c>
      <c r="Q25" s="32" t="s">
        <v>451</v>
      </c>
      <c r="R25" s="32" t="s">
        <v>451</v>
      </c>
      <c r="S25" s="32" t="s">
        <v>451</v>
      </c>
      <c r="T25" s="32" t="s">
        <v>451</v>
      </c>
      <c r="U25" s="32" t="s">
        <v>451</v>
      </c>
      <c r="V25" s="32" t="s">
        <v>451</v>
      </c>
      <c r="W25" s="32" t="s">
        <v>451</v>
      </c>
      <c r="X25" s="32"/>
      <c r="Y25" s="32"/>
      <c r="Z25" s="32"/>
      <c r="AA25" s="32"/>
      <c r="AB25" s="32"/>
      <c r="AC25" s="32"/>
      <c r="AD25" s="32"/>
      <c r="AE25" s="32"/>
      <c r="AF25" s="32"/>
    </row>
    <row r="26" spans="1:32" ht="18">
      <c r="A26" s="135" t="s">
        <v>341</v>
      </c>
      <c r="B26" s="164" t="s">
        <v>345</v>
      </c>
      <c r="C26" s="16" t="s">
        <v>152</v>
      </c>
      <c r="D26" s="16" t="s">
        <v>152</v>
      </c>
      <c r="E26" s="16" t="s">
        <v>152</v>
      </c>
      <c r="F26" s="16" t="s">
        <v>152</v>
      </c>
      <c r="G26" s="16" t="s">
        <v>152</v>
      </c>
      <c r="H26" s="16" t="s">
        <v>152</v>
      </c>
      <c r="I26" s="16" t="s">
        <v>152</v>
      </c>
      <c r="J26" s="16" t="s">
        <v>152</v>
      </c>
      <c r="K26" s="16" t="s">
        <v>152</v>
      </c>
      <c r="L26" s="16" t="s">
        <v>152</v>
      </c>
      <c r="M26" s="16" t="s">
        <v>152</v>
      </c>
      <c r="N26" s="16" t="s">
        <v>152</v>
      </c>
      <c r="O26" s="16" t="s">
        <v>152</v>
      </c>
      <c r="P26" s="16" t="s">
        <v>152</v>
      </c>
      <c r="Q26" s="16" t="s">
        <v>152</v>
      </c>
      <c r="R26" s="16" t="s">
        <v>152</v>
      </c>
      <c r="S26" s="16" t="s">
        <v>152</v>
      </c>
      <c r="T26" s="16" t="s">
        <v>152</v>
      </c>
      <c r="U26" s="16" t="s">
        <v>152</v>
      </c>
      <c r="V26" s="16" t="s">
        <v>152</v>
      </c>
      <c r="W26" s="16" t="s">
        <v>152</v>
      </c>
      <c r="X26" s="32"/>
      <c r="Y26" s="32"/>
      <c r="Z26" s="32"/>
      <c r="AA26" s="32"/>
      <c r="AB26" s="32"/>
      <c r="AC26" s="32"/>
      <c r="AD26" s="32"/>
      <c r="AE26" s="32"/>
      <c r="AF26" s="32"/>
    </row>
    <row r="27" spans="1:32" ht="18">
      <c r="A27" s="136" t="s">
        <v>341</v>
      </c>
      <c r="B27" s="163" t="s">
        <v>387</v>
      </c>
      <c r="C27" s="16" t="s">
        <v>152</v>
      </c>
      <c r="D27" s="16" t="s">
        <v>152</v>
      </c>
      <c r="E27" s="16" t="s">
        <v>152</v>
      </c>
      <c r="F27" s="16" t="s">
        <v>152</v>
      </c>
      <c r="G27" s="16" t="s">
        <v>152</v>
      </c>
      <c r="H27" s="16" t="s">
        <v>152</v>
      </c>
      <c r="I27" s="16" t="s">
        <v>152</v>
      </c>
      <c r="J27" s="16" t="s">
        <v>152</v>
      </c>
      <c r="K27" s="16" t="s">
        <v>152</v>
      </c>
      <c r="L27" s="16" t="s">
        <v>152</v>
      </c>
      <c r="M27" s="16" t="s">
        <v>152</v>
      </c>
      <c r="N27" s="16" t="s">
        <v>152</v>
      </c>
      <c r="O27" s="16" t="s">
        <v>152</v>
      </c>
      <c r="P27" s="16" t="s">
        <v>152</v>
      </c>
      <c r="Q27" s="16" t="s">
        <v>152</v>
      </c>
      <c r="R27" s="16" t="s">
        <v>152</v>
      </c>
      <c r="S27" s="16" t="s">
        <v>152</v>
      </c>
      <c r="T27" s="16" t="s">
        <v>152</v>
      </c>
      <c r="U27" s="16" t="s">
        <v>152</v>
      </c>
      <c r="V27" s="16" t="s">
        <v>152</v>
      </c>
      <c r="W27" s="16" t="s">
        <v>152</v>
      </c>
      <c r="X27" s="32"/>
      <c r="Y27" s="32"/>
      <c r="Z27" s="32"/>
      <c r="AA27" s="32"/>
      <c r="AB27" s="32"/>
      <c r="AC27" s="32"/>
      <c r="AD27" s="32"/>
      <c r="AE27" s="32"/>
      <c r="AF27" s="32"/>
    </row>
    <row r="28" spans="1:32" ht="18">
      <c r="A28" s="136"/>
      <c r="B28" s="136"/>
      <c r="C28" s="32"/>
      <c r="D28" s="32"/>
      <c r="E28" s="32"/>
      <c r="F28" s="32"/>
      <c r="G28" s="32"/>
      <c r="H28" s="32"/>
      <c r="I28" s="32"/>
      <c r="J28" s="32"/>
      <c r="K28" s="32"/>
      <c r="L28" s="32"/>
      <c r="M28" s="32"/>
      <c r="N28" s="32"/>
      <c r="O28" s="32"/>
      <c r="P28" s="32"/>
      <c r="Q28" s="32"/>
      <c r="R28" s="32"/>
      <c r="S28" s="32"/>
      <c r="T28" s="16"/>
      <c r="U28" s="32"/>
      <c r="V28" s="32"/>
      <c r="W28" s="32"/>
      <c r="X28" s="32"/>
      <c r="Y28" s="32"/>
      <c r="Z28" s="32"/>
      <c r="AA28" s="32"/>
      <c r="AB28" s="32"/>
      <c r="AC28" s="32"/>
      <c r="AD28" s="32"/>
      <c r="AE28" s="32"/>
      <c r="AF28" s="32"/>
    </row>
    <row r="29" spans="1:32" ht="18">
      <c r="A29" s="136" t="s">
        <v>288</v>
      </c>
      <c r="B29" s="136" t="s">
        <v>389</v>
      </c>
      <c r="C29" s="32" t="s">
        <v>450</v>
      </c>
      <c r="D29" s="32" t="s">
        <v>450</v>
      </c>
      <c r="E29" s="32" t="s">
        <v>450</v>
      </c>
      <c r="F29" s="32" t="s">
        <v>450</v>
      </c>
      <c r="G29" s="32" t="s">
        <v>450</v>
      </c>
      <c r="H29" s="32" t="s">
        <v>450</v>
      </c>
      <c r="I29" s="32" t="s">
        <v>450</v>
      </c>
      <c r="J29" s="32" t="s">
        <v>450</v>
      </c>
      <c r="K29" s="32" t="s">
        <v>450</v>
      </c>
      <c r="L29" s="32" t="s">
        <v>450</v>
      </c>
      <c r="M29" s="16" t="s">
        <v>152</v>
      </c>
      <c r="N29" s="16" t="s">
        <v>152</v>
      </c>
      <c r="O29" s="16" t="s">
        <v>152</v>
      </c>
      <c r="P29" s="16" t="s">
        <v>152</v>
      </c>
      <c r="Q29" s="16" t="s">
        <v>152</v>
      </c>
      <c r="R29" s="16" t="s">
        <v>152</v>
      </c>
      <c r="S29" s="16" t="s">
        <v>152</v>
      </c>
      <c r="T29" s="16" t="s">
        <v>452</v>
      </c>
      <c r="U29" s="16" t="s">
        <v>452</v>
      </c>
      <c r="V29" s="16" t="s">
        <v>452</v>
      </c>
      <c r="W29" s="16" t="s">
        <v>452</v>
      </c>
      <c r="X29" s="32"/>
      <c r="Y29" s="32"/>
      <c r="Z29" s="32"/>
      <c r="AA29" s="32"/>
      <c r="AB29" s="32"/>
      <c r="AC29" s="32"/>
      <c r="AD29" s="32"/>
      <c r="AE29" s="32"/>
      <c r="AF29" s="32"/>
    </row>
    <row r="30" spans="1:32" ht="18">
      <c r="A30" s="179"/>
      <c r="B30" s="179"/>
      <c r="C30" s="32"/>
      <c r="D30" s="32"/>
      <c r="E30" s="32"/>
      <c r="F30" s="32"/>
      <c r="G30" s="32"/>
      <c r="H30" s="32"/>
      <c r="I30" s="32"/>
      <c r="J30" s="32"/>
      <c r="K30" s="32"/>
      <c r="L30" s="32"/>
      <c r="M30" s="32"/>
      <c r="N30" s="32"/>
      <c r="O30" s="32"/>
      <c r="P30" s="32"/>
      <c r="Q30" s="32"/>
      <c r="R30" s="32"/>
      <c r="S30" s="32"/>
      <c r="T30" s="16"/>
      <c r="U30" s="32"/>
      <c r="V30" s="32"/>
      <c r="W30" s="32"/>
      <c r="X30" s="32"/>
      <c r="Y30" s="32"/>
      <c r="Z30" s="32"/>
      <c r="AA30" s="32"/>
      <c r="AB30" s="32"/>
      <c r="AC30" s="32"/>
      <c r="AD30" s="32"/>
      <c r="AE30" s="32"/>
      <c r="AF30" s="32"/>
    </row>
    <row r="31" spans="1:32" ht="18">
      <c r="A31" s="179"/>
      <c r="B31" s="179"/>
      <c r="C31" s="32"/>
      <c r="D31" s="32"/>
      <c r="E31" s="32"/>
      <c r="F31" s="32"/>
      <c r="G31" s="32"/>
      <c r="H31" s="32"/>
      <c r="I31" s="32"/>
      <c r="J31" s="32"/>
      <c r="K31" s="32"/>
      <c r="L31" s="32"/>
      <c r="M31" s="32"/>
      <c r="N31" s="32"/>
      <c r="O31" s="32"/>
      <c r="P31" s="32"/>
      <c r="Q31" s="32"/>
      <c r="R31" s="32"/>
      <c r="S31" s="32"/>
      <c r="T31" s="16"/>
      <c r="U31" s="32"/>
      <c r="V31" s="32"/>
      <c r="W31" s="32"/>
      <c r="X31" s="32"/>
      <c r="Y31" s="32"/>
      <c r="Z31" s="32"/>
      <c r="AA31" s="32"/>
      <c r="AB31" s="32"/>
      <c r="AC31" s="32"/>
      <c r="AD31" s="32"/>
      <c r="AE31" s="32"/>
      <c r="AF31" s="32"/>
    </row>
    <row r="32" spans="1:32" ht="18">
      <c r="A32" s="136" t="s">
        <v>341</v>
      </c>
      <c r="B32" s="155" t="s">
        <v>390</v>
      </c>
      <c r="C32" s="16" t="s">
        <v>152</v>
      </c>
      <c r="D32" s="16" t="s">
        <v>152</v>
      </c>
      <c r="E32" s="16" t="s">
        <v>152</v>
      </c>
      <c r="F32" s="16" t="s">
        <v>152</v>
      </c>
      <c r="G32" s="16" t="s">
        <v>152</v>
      </c>
      <c r="H32" s="16" t="s">
        <v>152</v>
      </c>
      <c r="I32" s="16" t="s">
        <v>152</v>
      </c>
      <c r="J32" s="16" t="s">
        <v>152</v>
      </c>
      <c r="K32" s="16" t="s">
        <v>152</v>
      </c>
      <c r="L32" s="16" t="s">
        <v>152</v>
      </c>
      <c r="M32" s="16" t="s">
        <v>152</v>
      </c>
      <c r="N32" s="16" t="s">
        <v>152</v>
      </c>
      <c r="O32" s="16" t="s">
        <v>152</v>
      </c>
      <c r="P32" s="16" t="s">
        <v>152</v>
      </c>
      <c r="Q32" s="16" t="s">
        <v>152</v>
      </c>
      <c r="R32" s="16" t="s">
        <v>152</v>
      </c>
      <c r="S32" s="16" t="s">
        <v>152</v>
      </c>
      <c r="T32" s="16" t="s">
        <v>152</v>
      </c>
      <c r="U32" s="16" t="s">
        <v>152</v>
      </c>
      <c r="V32" s="16" t="s">
        <v>152</v>
      </c>
      <c r="W32" s="16" t="s">
        <v>152</v>
      </c>
      <c r="X32" s="32"/>
      <c r="Y32" s="32"/>
      <c r="Z32" s="32"/>
      <c r="AA32" s="32"/>
      <c r="AB32" s="32"/>
      <c r="AC32" s="32"/>
      <c r="AD32" s="32"/>
      <c r="AE32" s="32"/>
      <c r="AF32" s="32"/>
    </row>
    <row r="33" spans="1:32" ht="18">
      <c r="A33" s="180"/>
      <c r="B33" s="181"/>
      <c r="C33" s="32"/>
      <c r="D33" s="32"/>
      <c r="E33" s="32"/>
      <c r="F33" s="32"/>
      <c r="G33" s="32"/>
      <c r="H33" s="32"/>
      <c r="I33" s="32"/>
      <c r="J33" s="32"/>
      <c r="K33" s="32"/>
      <c r="L33" s="32"/>
      <c r="M33" s="32"/>
      <c r="N33" s="32"/>
      <c r="O33" s="32"/>
      <c r="P33" s="32"/>
      <c r="Q33" s="32"/>
      <c r="R33" s="32"/>
      <c r="S33" s="32"/>
      <c r="T33" s="16"/>
      <c r="U33" s="32"/>
      <c r="V33" s="32"/>
      <c r="W33" s="32"/>
      <c r="X33" s="32"/>
      <c r="Y33" s="32"/>
      <c r="Z33" s="32"/>
      <c r="AA33" s="32"/>
      <c r="AB33" s="32"/>
      <c r="AC33" s="32"/>
      <c r="AD33" s="32"/>
      <c r="AE33" s="32"/>
      <c r="AF33" s="32"/>
    </row>
    <row r="34" spans="1:32" ht="18">
      <c r="A34" s="136" t="s">
        <v>140</v>
      </c>
      <c r="B34" s="136" t="s">
        <v>391</v>
      </c>
      <c r="C34" s="32" t="s">
        <v>452</v>
      </c>
      <c r="D34" s="32" t="s">
        <v>452</v>
      </c>
      <c r="E34" s="32" t="s">
        <v>452</v>
      </c>
      <c r="F34" s="32" t="s">
        <v>452</v>
      </c>
      <c r="G34" s="32" t="s">
        <v>452</v>
      </c>
      <c r="H34" s="32" t="s">
        <v>452</v>
      </c>
      <c r="I34" s="32" t="s">
        <v>452</v>
      </c>
      <c r="J34" s="32" t="s">
        <v>452</v>
      </c>
      <c r="K34" s="32" t="s">
        <v>452</v>
      </c>
      <c r="L34" s="32" t="s">
        <v>451</v>
      </c>
      <c r="M34" s="32" t="s">
        <v>451</v>
      </c>
      <c r="N34" s="32" t="s">
        <v>451</v>
      </c>
      <c r="O34" s="32" t="s">
        <v>451</v>
      </c>
      <c r="P34" s="32" t="s">
        <v>451</v>
      </c>
      <c r="Q34" s="32" t="s">
        <v>451</v>
      </c>
      <c r="R34" s="32" t="s">
        <v>451</v>
      </c>
      <c r="S34" s="32" t="s">
        <v>451</v>
      </c>
      <c r="T34" s="32" t="s">
        <v>451</v>
      </c>
      <c r="U34" s="32" t="s">
        <v>451</v>
      </c>
      <c r="V34" s="32" t="s">
        <v>451</v>
      </c>
      <c r="W34" s="32" t="s">
        <v>451</v>
      </c>
      <c r="X34" s="32"/>
      <c r="Y34" s="32"/>
      <c r="Z34" s="32"/>
      <c r="AA34" s="32"/>
      <c r="AB34" s="32"/>
      <c r="AC34" s="32"/>
      <c r="AD34" s="32"/>
      <c r="AE34" s="32"/>
      <c r="AF34" s="32"/>
    </row>
    <row r="35" spans="1:32" ht="18">
      <c r="A35" s="135" t="s">
        <v>343</v>
      </c>
      <c r="B35" s="100" t="s">
        <v>392</v>
      </c>
      <c r="C35" s="32"/>
      <c r="D35" s="32"/>
      <c r="E35" s="32"/>
      <c r="F35" s="32"/>
      <c r="G35" s="16" t="s">
        <v>152</v>
      </c>
      <c r="H35" s="16" t="s">
        <v>152</v>
      </c>
      <c r="I35" s="16" t="s">
        <v>152</v>
      </c>
      <c r="J35" s="16" t="s">
        <v>152</v>
      </c>
      <c r="K35" s="16" t="s">
        <v>152</v>
      </c>
      <c r="L35" s="16" t="s">
        <v>152</v>
      </c>
      <c r="M35" s="16" t="s">
        <v>152</v>
      </c>
      <c r="N35" s="16" t="s">
        <v>152</v>
      </c>
      <c r="O35" s="16" t="s">
        <v>152</v>
      </c>
      <c r="P35" s="16" t="s">
        <v>152</v>
      </c>
      <c r="Q35" s="16" t="s">
        <v>152</v>
      </c>
      <c r="R35" s="16" t="s">
        <v>152</v>
      </c>
      <c r="S35" s="16" t="s">
        <v>152</v>
      </c>
      <c r="T35" s="16" t="s">
        <v>152</v>
      </c>
      <c r="U35" s="16" t="s">
        <v>450</v>
      </c>
      <c r="V35" s="16" t="s">
        <v>450</v>
      </c>
      <c r="W35" s="16" t="s">
        <v>450</v>
      </c>
      <c r="X35" s="32"/>
      <c r="Y35" s="32"/>
      <c r="Z35" s="32"/>
      <c r="AA35" s="32"/>
      <c r="AB35" s="32"/>
      <c r="AC35" s="32"/>
      <c r="AD35" s="32"/>
      <c r="AE35" s="32"/>
      <c r="AF35" s="32"/>
    </row>
    <row r="36" spans="1:32" ht="18.600000000000001" thickBot="1">
      <c r="A36" s="135" t="s">
        <v>288</v>
      </c>
      <c r="B36" s="160" t="s">
        <v>393</v>
      </c>
      <c r="C36" s="16" t="s">
        <v>152</v>
      </c>
      <c r="D36" s="16" t="s">
        <v>152</v>
      </c>
      <c r="E36" s="16" t="s">
        <v>152</v>
      </c>
      <c r="F36" s="16" t="s">
        <v>152</v>
      </c>
      <c r="G36" s="16" t="s">
        <v>152</v>
      </c>
      <c r="H36" s="16" t="s">
        <v>152</v>
      </c>
      <c r="I36" s="16" t="s">
        <v>152</v>
      </c>
      <c r="J36" s="16" t="s">
        <v>152</v>
      </c>
      <c r="K36" s="16" t="s">
        <v>152</v>
      </c>
      <c r="L36" s="16" t="s">
        <v>152</v>
      </c>
      <c r="M36" s="16" t="s">
        <v>152</v>
      </c>
      <c r="N36" s="16" t="s">
        <v>152</v>
      </c>
      <c r="O36" s="16" t="s">
        <v>152</v>
      </c>
      <c r="P36" s="16" t="s">
        <v>152</v>
      </c>
      <c r="Q36" s="16" t="s">
        <v>152</v>
      </c>
      <c r="R36" s="16" t="s">
        <v>152</v>
      </c>
      <c r="S36" s="16" t="s">
        <v>152</v>
      </c>
      <c r="T36" s="16" t="s">
        <v>152</v>
      </c>
      <c r="U36" s="16" t="s">
        <v>152</v>
      </c>
      <c r="V36" s="16" t="s">
        <v>152</v>
      </c>
      <c r="W36" s="16" t="s">
        <v>152</v>
      </c>
      <c r="X36" s="32"/>
      <c r="Y36" s="32"/>
      <c r="Z36" s="32"/>
      <c r="AA36" s="32"/>
      <c r="AB36" s="32"/>
      <c r="AC36" s="32"/>
      <c r="AD36" s="32"/>
      <c r="AE36" s="32"/>
      <c r="AF36" s="32"/>
    </row>
    <row r="37" spans="1:32" ht="18" thickBot="1">
      <c r="A37" s="246" t="s">
        <v>446</v>
      </c>
      <c r="B37" s="247"/>
      <c r="C37" s="33">
        <v>11</v>
      </c>
      <c r="D37" s="33">
        <v>11</v>
      </c>
      <c r="E37" s="33">
        <v>11</v>
      </c>
      <c r="F37" s="33">
        <v>11</v>
      </c>
      <c r="G37" s="33">
        <v>12</v>
      </c>
      <c r="H37" s="33">
        <v>12</v>
      </c>
      <c r="I37" s="33">
        <v>12</v>
      </c>
      <c r="J37" s="33">
        <v>12</v>
      </c>
      <c r="K37" s="33">
        <v>12</v>
      </c>
      <c r="L37" s="33">
        <v>12</v>
      </c>
      <c r="M37" s="33">
        <v>13</v>
      </c>
      <c r="N37" s="33">
        <v>13</v>
      </c>
      <c r="O37" s="33">
        <v>13</v>
      </c>
      <c r="P37" s="33">
        <v>13</v>
      </c>
      <c r="Q37" s="33">
        <v>14</v>
      </c>
      <c r="R37" s="33">
        <v>14</v>
      </c>
      <c r="S37" s="33">
        <v>14</v>
      </c>
      <c r="T37" s="33">
        <v>13</v>
      </c>
      <c r="U37" s="33">
        <v>11</v>
      </c>
      <c r="V37" s="33">
        <v>11</v>
      </c>
      <c r="W37" s="33">
        <v>11</v>
      </c>
      <c r="X37" s="33"/>
      <c r="Y37" s="33"/>
      <c r="Z37" s="33"/>
      <c r="AA37" s="33"/>
      <c r="AB37" s="33"/>
      <c r="AC37" s="33"/>
      <c r="AD37" s="33"/>
      <c r="AE37" s="33"/>
      <c r="AF37" s="33"/>
    </row>
    <row r="38" spans="1:32" ht="17.399999999999999" customHeight="1">
      <c r="A38" s="243" t="s">
        <v>346</v>
      </c>
      <c r="B38" s="244"/>
      <c r="C38" s="244"/>
      <c r="D38" s="244"/>
      <c r="E38" s="244"/>
      <c r="F38" s="244"/>
      <c r="G38" s="244"/>
      <c r="H38" s="244"/>
      <c r="I38" s="244"/>
      <c r="J38" s="244"/>
      <c r="K38" s="244"/>
      <c r="L38" s="244"/>
      <c r="M38" s="244"/>
      <c r="N38" s="244"/>
      <c r="O38" s="244"/>
      <c r="P38" s="244"/>
      <c r="Q38" s="244"/>
      <c r="R38" s="244"/>
      <c r="S38" s="244"/>
      <c r="T38" s="244"/>
      <c r="U38" s="244"/>
      <c r="V38" s="244"/>
      <c r="W38" s="244"/>
      <c r="X38" s="244"/>
      <c r="Y38" s="244"/>
      <c r="Z38" s="244"/>
      <c r="AA38" s="244"/>
      <c r="AB38" s="244"/>
      <c r="AC38" s="244"/>
      <c r="AD38" s="244"/>
      <c r="AE38" s="244"/>
      <c r="AF38" s="245"/>
    </row>
    <row r="39" spans="1:32" ht="18">
      <c r="A39" s="142" t="s">
        <v>140</v>
      </c>
      <c r="B39" s="142" t="s">
        <v>394</v>
      </c>
      <c r="C39" s="16" t="s">
        <v>152</v>
      </c>
      <c r="D39" s="16" t="s">
        <v>152</v>
      </c>
      <c r="E39" s="16" t="s">
        <v>152</v>
      </c>
      <c r="F39" s="16" t="s">
        <v>152</v>
      </c>
      <c r="G39" s="16" t="s">
        <v>152</v>
      </c>
      <c r="H39" s="16" t="s">
        <v>152</v>
      </c>
      <c r="I39" s="16" t="s">
        <v>152</v>
      </c>
      <c r="J39" s="16" t="s">
        <v>152</v>
      </c>
      <c r="K39" s="16" t="s">
        <v>152</v>
      </c>
      <c r="L39" s="16" t="s">
        <v>152</v>
      </c>
      <c r="M39" s="16" t="s">
        <v>152</v>
      </c>
      <c r="N39" s="16" t="s">
        <v>152</v>
      </c>
      <c r="O39" s="16" t="s">
        <v>152</v>
      </c>
      <c r="P39" s="16" t="s">
        <v>152</v>
      </c>
      <c r="Q39" s="16" t="s">
        <v>152</v>
      </c>
      <c r="R39" s="16" t="s">
        <v>152</v>
      </c>
      <c r="S39" s="16" t="s">
        <v>152</v>
      </c>
      <c r="T39" s="16" t="s">
        <v>152</v>
      </c>
      <c r="U39" s="16" t="s">
        <v>152</v>
      </c>
      <c r="V39" s="16" t="s">
        <v>152</v>
      </c>
      <c r="W39" s="16" t="s">
        <v>152</v>
      </c>
      <c r="X39" s="16" t="s">
        <v>23</v>
      </c>
      <c r="Y39" s="16" t="s">
        <v>23</v>
      </c>
      <c r="Z39" s="16" t="s">
        <v>23</v>
      </c>
      <c r="AA39" s="16" t="s">
        <v>23</v>
      </c>
      <c r="AB39" s="16" t="s">
        <v>23</v>
      </c>
      <c r="AC39" s="16" t="s">
        <v>23</v>
      </c>
      <c r="AD39" s="16" t="s">
        <v>23</v>
      </c>
      <c r="AE39" s="16" t="s">
        <v>23</v>
      </c>
      <c r="AF39" s="16" t="s">
        <v>23</v>
      </c>
    </row>
    <row r="40" spans="1:32" ht="18">
      <c r="A40" s="143" t="s">
        <v>340</v>
      </c>
      <c r="B40" s="143" t="s">
        <v>395</v>
      </c>
      <c r="C40" s="16" t="s">
        <v>152</v>
      </c>
      <c r="D40" s="16" t="s">
        <v>152</v>
      </c>
      <c r="E40" s="16" t="s">
        <v>152</v>
      </c>
      <c r="F40" s="16" t="s">
        <v>152</v>
      </c>
      <c r="G40" s="16" t="s">
        <v>152</v>
      </c>
      <c r="H40" s="16" t="s">
        <v>152</v>
      </c>
      <c r="I40" s="16" t="s">
        <v>152</v>
      </c>
      <c r="J40" s="16" t="s">
        <v>152</v>
      </c>
      <c r="K40" s="16" t="s">
        <v>152</v>
      </c>
      <c r="L40" s="16" t="s">
        <v>152</v>
      </c>
      <c r="M40" s="16" t="s">
        <v>152</v>
      </c>
      <c r="N40" s="16" t="s">
        <v>152</v>
      </c>
      <c r="O40" s="16" t="s">
        <v>152</v>
      </c>
      <c r="P40" s="16" t="s">
        <v>152</v>
      </c>
      <c r="Q40" s="16" t="s">
        <v>152</v>
      </c>
      <c r="R40" s="16" t="s">
        <v>152</v>
      </c>
      <c r="S40" s="16" t="s">
        <v>152</v>
      </c>
      <c r="T40" s="16" t="s">
        <v>152</v>
      </c>
      <c r="U40" s="16" t="s">
        <v>152</v>
      </c>
      <c r="V40" s="16" t="s">
        <v>152</v>
      </c>
      <c r="W40" s="16" t="s">
        <v>152</v>
      </c>
      <c r="X40" s="16"/>
      <c r="Y40" s="16"/>
      <c r="Z40" s="16"/>
      <c r="AA40" s="16"/>
      <c r="AB40" s="16"/>
      <c r="AC40" s="16"/>
      <c r="AD40" s="16"/>
      <c r="AE40" s="16"/>
      <c r="AF40" s="16"/>
    </row>
    <row r="41" spans="1:32" ht="18">
      <c r="A41" s="142" t="s">
        <v>126</v>
      </c>
      <c r="B41" s="157" t="s">
        <v>396</v>
      </c>
      <c r="C41" s="16" t="s">
        <v>152</v>
      </c>
      <c r="D41" s="16" t="s">
        <v>152</v>
      </c>
      <c r="E41" s="16" t="s">
        <v>152</v>
      </c>
      <c r="F41" s="16" t="s">
        <v>152</v>
      </c>
      <c r="G41" s="16" t="s">
        <v>152</v>
      </c>
      <c r="H41" s="16" t="s">
        <v>152</v>
      </c>
      <c r="I41" s="16" t="s">
        <v>152</v>
      </c>
      <c r="J41" s="16" t="s">
        <v>152</v>
      </c>
      <c r="K41" s="16" t="s">
        <v>152</v>
      </c>
      <c r="L41" s="16" t="s">
        <v>152</v>
      </c>
      <c r="M41" s="16" t="s">
        <v>152</v>
      </c>
      <c r="N41" s="16" t="s">
        <v>152</v>
      </c>
      <c r="O41" s="16" t="s">
        <v>152</v>
      </c>
      <c r="P41" s="16" t="s">
        <v>152</v>
      </c>
      <c r="Q41" s="16" t="s">
        <v>152</v>
      </c>
      <c r="R41" s="16" t="s">
        <v>152</v>
      </c>
      <c r="S41" s="16" t="s">
        <v>152</v>
      </c>
      <c r="T41" s="16" t="s">
        <v>152</v>
      </c>
      <c r="U41" s="16" t="s">
        <v>152</v>
      </c>
      <c r="V41" s="16" t="s">
        <v>152</v>
      </c>
      <c r="W41" s="16" t="s">
        <v>152</v>
      </c>
      <c r="X41" s="16"/>
      <c r="Y41" s="16"/>
      <c r="Z41" s="16"/>
      <c r="AA41" s="16"/>
      <c r="AB41" s="16"/>
      <c r="AC41" s="16"/>
      <c r="AD41" s="16"/>
      <c r="AE41" s="16"/>
      <c r="AF41" s="16"/>
    </row>
    <row r="42" spans="1:32" ht="18">
      <c r="A42" s="142" t="s">
        <v>154</v>
      </c>
      <c r="B42" s="142" t="s">
        <v>397</v>
      </c>
      <c r="C42" s="16" t="s">
        <v>152</v>
      </c>
      <c r="D42" s="16" t="s">
        <v>152</v>
      </c>
      <c r="E42" s="16" t="s">
        <v>152</v>
      </c>
      <c r="F42" s="16" t="s">
        <v>152</v>
      </c>
      <c r="G42" s="16" t="s">
        <v>152</v>
      </c>
      <c r="H42" s="16" t="s">
        <v>152</v>
      </c>
      <c r="I42" s="16" t="s">
        <v>152</v>
      </c>
      <c r="J42" s="16" t="s">
        <v>152</v>
      </c>
      <c r="K42" s="16" t="s">
        <v>152</v>
      </c>
      <c r="L42" s="16" t="s">
        <v>152</v>
      </c>
      <c r="M42" s="16" t="s">
        <v>152</v>
      </c>
      <c r="N42" s="16" t="s">
        <v>152</v>
      </c>
      <c r="O42" s="16" t="s">
        <v>152</v>
      </c>
      <c r="P42" s="16" t="s">
        <v>152</v>
      </c>
      <c r="Q42" s="16" t="s">
        <v>152</v>
      </c>
      <c r="R42" s="16" t="s">
        <v>152</v>
      </c>
      <c r="S42" s="16" t="s">
        <v>152</v>
      </c>
      <c r="T42" s="16" t="s">
        <v>152</v>
      </c>
      <c r="U42" s="16" t="s">
        <v>152</v>
      </c>
      <c r="V42" s="16" t="s">
        <v>152</v>
      </c>
      <c r="W42" s="16" t="s">
        <v>152</v>
      </c>
      <c r="X42" s="16"/>
      <c r="Y42" s="16"/>
      <c r="Z42" s="16"/>
      <c r="AA42" s="16"/>
      <c r="AB42" s="16"/>
      <c r="AC42" s="16"/>
      <c r="AD42" s="16"/>
      <c r="AE42" s="16"/>
      <c r="AF42" s="16"/>
    </row>
    <row r="43" spans="1:32" ht="18">
      <c r="A43" s="142" t="s">
        <v>155</v>
      </c>
      <c r="B43" s="142" t="s">
        <v>398</v>
      </c>
      <c r="C43" s="16" t="s">
        <v>152</v>
      </c>
      <c r="D43" s="16" t="s">
        <v>152</v>
      </c>
      <c r="E43" s="16" t="s">
        <v>152</v>
      </c>
      <c r="F43" s="16" t="s">
        <v>152</v>
      </c>
      <c r="G43" s="16" t="s">
        <v>152</v>
      </c>
      <c r="H43" s="16" t="s">
        <v>152</v>
      </c>
      <c r="I43" s="16" t="s">
        <v>152</v>
      </c>
      <c r="J43" s="16" t="s">
        <v>152</v>
      </c>
      <c r="K43" s="16" t="s">
        <v>152</v>
      </c>
      <c r="L43" s="16" t="s">
        <v>152</v>
      </c>
      <c r="M43" s="16" t="s">
        <v>152</v>
      </c>
      <c r="N43" s="16" t="s">
        <v>152</v>
      </c>
      <c r="O43" s="16" t="s">
        <v>152</v>
      </c>
      <c r="P43" s="16" t="s">
        <v>152</v>
      </c>
      <c r="Q43" s="16" t="s">
        <v>152</v>
      </c>
      <c r="R43" s="16" t="s">
        <v>152</v>
      </c>
      <c r="S43" s="16" t="s">
        <v>152</v>
      </c>
      <c r="T43" s="16" t="s">
        <v>152</v>
      </c>
      <c r="U43" s="16" t="s">
        <v>152</v>
      </c>
      <c r="V43" s="16" t="s">
        <v>152</v>
      </c>
      <c r="W43" s="16" t="s">
        <v>152</v>
      </c>
      <c r="X43" s="16"/>
      <c r="Y43" s="16"/>
      <c r="Z43" s="16"/>
      <c r="AA43" s="16"/>
      <c r="AB43" s="16"/>
      <c r="AC43" s="16"/>
      <c r="AD43" s="16"/>
      <c r="AE43" s="16"/>
      <c r="AF43" s="16"/>
    </row>
    <row r="44" spans="1:32" ht="18">
      <c r="A44" s="159" t="s">
        <v>286</v>
      </c>
      <c r="B44" s="159" t="s">
        <v>352</v>
      </c>
      <c r="C44" s="16" t="s">
        <v>450</v>
      </c>
      <c r="D44" s="16" t="s">
        <v>450</v>
      </c>
      <c r="E44" s="16" t="s">
        <v>450</v>
      </c>
      <c r="F44" s="16" t="s">
        <v>450</v>
      </c>
      <c r="G44" s="16" t="s">
        <v>450</v>
      </c>
      <c r="H44" s="16" t="s">
        <v>450</v>
      </c>
      <c r="I44" s="16" t="s">
        <v>450</v>
      </c>
      <c r="J44" s="16" t="s">
        <v>450</v>
      </c>
      <c r="K44" s="16" t="s">
        <v>450</v>
      </c>
      <c r="L44" s="16" t="s">
        <v>450</v>
      </c>
      <c r="M44" s="16" t="s">
        <v>450</v>
      </c>
      <c r="N44" s="16" t="s">
        <v>450</v>
      </c>
      <c r="O44" s="16" t="s">
        <v>450</v>
      </c>
      <c r="P44" s="16" t="s">
        <v>450</v>
      </c>
      <c r="Q44" s="16" t="s">
        <v>450</v>
      </c>
      <c r="R44" s="16" t="s">
        <v>450</v>
      </c>
      <c r="S44" s="16" t="s">
        <v>450</v>
      </c>
      <c r="T44" s="16" t="s">
        <v>484</v>
      </c>
      <c r="U44" s="16"/>
      <c r="V44" s="16"/>
      <c r="W44" s="16"/>
      <c r="X44" s="16"/>
      <c r="Y44" s="16"/>
      <c r="Z44" s="16"/>
      <c r="AA44" s="16"/>
      <c r="AB44" s="16"/>
      <c r="AC44" s="16"/>
      <c r="AD44" s="16"/>
      <c r="AE44" s="16"/>
      <c r="AF44" s="16"/>
    </row>
    <row r="45" spans="1:32" ht="18">
      <c r="A45" s="142" t="s">
        <v>341</v>
      </c>
      <c r="B45" s="142" t="s">
        <v>399</v>
      </c>
      <c r="C45" s="16" t="s">
        <v>152</v>
      </c>
      <c r="D45" s="16" t="s">
        <v>152</v>
      </c>
      <c r="E45" s="16" t="s">
        <v>152</v>
      </c>
      <c r="F45" s="16" t="s">
        <v>152</v>
      </c>
      <c r="G45" s="16" t="s">
        <v>152</v>
      </c>
      <c r="H45" s="16" t="s">
        <v>152</v>
      </c>
      <c r="I45" s="16" t="s">
        <v>152</v>
      </c>
      <c r="J45" s="16" t="s">
        <v>152</v>
      </c>
      <c r="K45" s="16" t="s">
        <v>152</v>
      </c>
      <c r="L45" s="16" t="s">
        <v>152</v>
      </c>
      <c r="M45" s="16" t="s">
        <v>152</v>
      </c>
      <c r="N45" s="16" t="s">
        <v>152</v>
      </c>
      <c r="O45" s="16" t="s">
        <v>152</v>
      </c>
      <c r="P45" s="16" t="s">
        <v>152</v>
      </c>
      <c r="Q45" s="16" t="s">
        <v>152</v>
      </c>
      <c r="R45" s="16" t="s">
        <v>152</v>
      </c>
      <c r="S45" s="16" t="s">
        <v>152</v>
      </c>
      <c r="T45" s="16" t="s">
        <v>152</v>
      </c>
      <c r="U45" s="16" t="s">
        <v>152</v>
      </c>
      <c r="V45" s="16" t="s">
        <v>152</v>
      </c>
      <c r="W45" s="16" t="s">
        <v>152</v>
      </c>
      <c r="X45" s="16"/>
      <c r="Y45" s="16"/>
      <c r="Z45" s="16"/>
      <c r="AA45" s="16"/>
      <c r="AB45" s="16"/>
      <c r="AC45" s="16"/>
      <c r="AD45" s="16"/>
      <c r="AE45" s="16"/>
      <c r="AF45" s="16"/>
    </row>
    <row r="46" spans="1:32" ht="18">
      <c r="A46" s="142" t="s">
        <v>341</v>
      </c>
      <c r="B46" s="142" t="s">
        <v>400</v>
      </c>
      <c r="C46" s="16" t="s">
        <v>152</v>
      </c>
      <c r="D46" s="16" t="s">
        <v>152</v>
      </c>
      <c r="E46" s="16" t="s">
        <v>152</v>
      </c>
      <c r="F46" s="16" t="s">
        <v>152</v>
      </c>
      <c r="G46" s="16" t="s">
        <v>152</v>
      </c>
      <c r="H46" s="16" t="s">
        <v>152</v>
      </c>
      <c r="I46" s="16" t="s">
        <v>152</v>
      </c>
      <c r="J46" s="16" t="s">
        <v>152</v>
      </c>
      <c r="K46" s="16" t="s">
        <v>152</v>
      </c>
      <c r="L46" s="16" t="s">
        <v>152</v>
      </c>
      <c r="M46" s="16" t="s">
        <v>152</v>
      </c>
      <c r="N46" s="16" t="s">
        <v>152</v>
      </c>
      <c r="O46" s="16" t="s">
        <v>152</v>
      </c>
      <c r="P46" s="16" t="s">
        <v>152</v>
      </c>
      <c r="Q46" s="16" t="s">
        <v>152</v>
      </c>
      <c r="R46" s="16" t="s">
        <v>152</v>
      </c>
      <c r="S46" s="16" t="s">
        <v>152</v>
      </c>
      <c r="T46" s="16" t="s">
        <v>152</v>
      </c>
      <c r="U46" s="16" t="s">
        <v>152</v>
      </c>
      <c r="V46" s="16" t="s">
        <v>152</v>
      </c>
      <c r="W46" s="16" t="s">
        <v>152</v>
      </c>
      <c r="X46" s="16"/>
      <c r="Y46" s="16"/>
      <c r="Z46" s="16"/>
      <c r="AA46" s="16"/>
      <c r="AB46" s="16"/>
      <c r="AC46" s="16"/>
      <c r="AD46" s="16"/>
      <c r="AE46" s="16"/>
      <c r="AF46" s="16"/>
    </row>
    <row r="47" spans="1:32" ht="18">
      <c r="A47" s="142" t="s">
        <v>340</v>
      </c>
      <c r="B47" s="156" t="s">
        <v>401</v>
      </c>
      <c r="C47" s="16" t="s">
        <v>152</v>
      </c>
      <c r="D47" s="16" t="s">
        <v>152</v>
      </c>
      <c r="E47" s="16" t="s">
        <v>152</v>
      </c>
      <c r="F47" s="16" t="s">
        <v>152</v>
      </c>
      <c r="G47" s="16" t="s">
        <v>152</v>
      </c>
      <c r="H47" s="16" t="s">
        <v>152</v>
      </c>
      <c r="I47" s="16" t="s">
        <v>452</v>
      </c>
      <c r="J47" s="16" t="s">
        <v>452</v>
      </c>
      <c r="K47" s="16" t="s">
        <v>452</v>
      </c>
      <c r="L47" s="16" t="s">
        <v>452</v>
      </c>
      <c r="M47" s="16" t="s">
        <v>452</v>
      </c>
      <c r="N47" s="16" t="s">
        <v>452</v>
      </c>
      <c r="O47" s="16" t="s">
        <v>452</v>
      </c>
      <c r="P47" s="16" t="s">
        <v>452</v>
      </c>
      <c r="Q47" s="16" t="s">
        <v>452</v>
      </c>
      <c r="R47" s="16" t="s">
        <v>452</v>
      </c>
      <c r="S47" s="16" t="s">
        <v>452</v>
      </c>
      <c r="T47" s="16" t="s">
        <v>452</v>
      </c>
      <c r="U47" s="16" t="s">
        <v>152</v>
      </c>
      <c r="V47" s="16" t="s">
        <v>152</v>
      </c>
      <c r="W47" s="16" t="s">
        <v>152</v>
      </c>
      <c r="X47" s="16"/>
      <c r="Y47" s="16"/>
      <c r="Z47" s="16"/>
      <c r="AA47" s="16"/>
      <c r="AB47" s="16"/>
      <c r="AC47" s="16"/>
      <c r="AD47" s="16"/>
      <c r="AE47" s="16"/>
      <c r="AF47" s="16"/>
    </row>
    <row r="48" spans="1:32" ht="18">
      <c r="A48" s="143" t="s">
        <v>341</v>
      </c>
      <c r="B48" s="142" t="s">
        <v>402</v>
      </c>
      <c r="C48" s="16" t="s">
        <v>152</v>
      </c>
      <c r="D48" s="16" t="s">
        <v>152</v>
      </c>
      <c r="E48" s="16" t="s">
        <v>152</v>
      </c>
      <c r="F48" s="16" t="s">
        <v>152</v>
      </c>
      <c r="G48" s="16" t="s">
        <v>152</v>
      </c>
      <c r="H48" s="16" t="s">
        <v>152</v>
      </c>
      <c r="I48" s="16" t="s">
        <v>152</v>
      </c>
      <c r="J48" s="16" t="s">
        <v>152</v>
      </c>
      <c r="K48" s="16" t="s">
        <v>152</v>
      </c>
      <c r="L48" s="16" t="s">
        <v>152</v>
      </c>
      <c r="M48" s="16" t="s">
        <v>152</v>
      </c>
      <c r="N48" s="16" t="s">
        <v>152</v>
      </c>
      <c r="O48" s="16" t="s">
        <v>152</v>
      </c>
      <c r="P48" s="16" t="s">
        <v>152</v>
      </c>
      <c r="Q48" s="16" t="s">
        <v>152</v>
      </c>
      <c r="R48" s="16" t="s">
        <v>152</v>
      </c>
      <c r="S48" s="16" t="s">
        <v>152</v>
      </c>
      <c r="T48" s="16" t="s">
        <v>152</v>
      </c>
      <c r="U48" s="16" t="s">
        <v>450</v>
      </c>
      <c r="V48" s="16" t="s">
        <v>450</v>
      </c>
      <c r="W48" s="16" t="s">
        <v>450</v>
      </c>
      <c r="X48" s="16"/>
      <c r="Y48" s="16"/>
      <c r="Z48" s="16"/>
      <c r="AA48" s="16"/>
      <c r="AB48" s="16"/>
      <c r="AC48" s="16"/>
      <c r="AD48" s="16"/>
      <c r="AE48" s="16"/>
      <c r="AF48" s="16"/>
    </row>
    <row r="49" spans="1:32" ht="18">
      <c r="A49" s="142" t="s">
        <v>155</v>
      </c>
      <c r="B49" s="142" t="s">
        <v>403</v>
      </c>
      <c r="C49" s="16" t="s">
        <v>152</v>
      </c>
      <c r="D49" s="16" t="s">
        <v>152</v>
      </c>
      <c r="E49" s="16" t="s">
        <v>152</v>
      </c>
      <c r="F49" s="16" t="s">
        <v>152</v>
      </c>
      <c r="G49" s="16" t="s">
        <v>152</v>
      </c>
      <c r="H49" s="16" t="s">
        <v>152</v>
      </c>
      <c r="I49" s="16" t="s">
        <v>152</v>
      </c>
      <c r="J49" s="16" t="s">
        <v>152</v>
      </c>
      <c r="K49" s="16" t="s">
        <v>152</v>
      </c>
      <c r="L49" s="16" t="s">
        <v>152</v>
      </c>
      <c r="M49" s="16" t="s">
        <v>152</v>
      </c>
      <c r="N49" s="16" t="s">
        <v>152</v>
      </c>
      <c r="O49" s="16" t="s">
        <v>152</v>
      </c>
      <c r="P49" s="16" t="s">
        <v>152</v>
      </c>
      <c r="Q49" s="16" t="s">
        <v>152</v>
      </c>
      <c r="R49" s="16" t="s">
        <v>152</v>
      </c>
      <c r="S49" s="16" t="s">
        <v>152</v>
      </c>
      <c r="T49" s="16" t="s">
        <v>152</v>
      </c>
      <c r="U49" s="16" t="s">
        <v>152</v>
      </c>
      <c r="V49" s="16" t="s">
        <v>152</v>
      </c>
      <c r="W49" s="16" t="s">
        <v>152</v>
      </c>
      <c r="X49" s="16"/>
      <c r="Y49" s="16"/>
      <c r="Z49" s="16"/>
      <c r="AA49" s="16"/>
      <c r="AB49" s="16"/>
      <c r="AC49" s="16"/>
      <c r="AD49" s="16"/>
      <c r="AE49" s="16"/>
      <c r="AF49" s="16"/>
    </row>
    <row r="50" spans="1:32" ht="18">
      <c r="A50" s="142" t="s">
        <v>342</v>
      </c>
      <c r="B50" s="157" t="s">
        <v>404</v>
      </c>
      <c r="C50" s="16" t="s">
        <v>152</v>
      </c>
      <c r="D50" s="16" t="s">
        <v>152</v>
      </c>
      <c r="E50" s="16" t="s">
        <v>152</v>
      </c>
      <c r="F50" s="16" t="s">
        <v>152</v>
      </c>
      <c r="G50" s="16" t="s">
        <v>152</v>
      </c>
      <c r="H50" s="16" t="s">
        <v>152</v>
      </c>
      <c r="I50" s="16" t="s">
        <v>152</v>
      </c>
      <c r="J50" s="16" t="s">
        <v>152</v>
      </c>
      <c r="K50" s="16" t="s">
        <v>152</v>
      </c>
      <c r="L50" s="16" t="s">
        <v>152</v>
      </c>
      <c r="M50" s="16" t="s">
        <v>152</v>
      </c>
      <c r="N50" s="16" t="s">
        <v>152</v>
      </c>
      <c r="O50" s="16" t="s">
        <v>152</v>
      </c>
      <c r="P50" s="16" t="s">
        <v>152</v>
      </c>
      <c r="Q50" s="16" t="s">
        <v>152</v>
      </c>
      <c r="R50" s="16" t="s">
        <v>152</v>
      </c>
      <c r="S50" s="16" t="s">
        <v>152</v>
      </c>
      <c r="T50" s="16" t="s">
        <v>152</v>
      </c>
      <c r="U50" s="16" t="s">
        <v>152</v>
      </c>
      <c r="V50" s="16" t="s">
        <v>152</v>
      </c>
      <c r="W50" s="16" t="s">
        <v>152</v>
      </c>
      <c r="X50" s="16"/>
      <c r="Y50" s="16"/>
      <c r="Z50" s="16"/>
      <c r="AA50" s="16"/>
      <c r="AB50" s="16"/>
      <c r="AC50" s="16"/>
      <c r="AD50" s="16"/>
      <c r="AE50" s="16"/>
      <c r="AF50" s="16"/>
    </row>
    <row r="51" spans="1:32" ht="18">
      <c r="A51" s="136" t="s">
        <v>351</v>
      </c>
      <c r="B51" s="145" t="s">
        <v>405</v>
      </c>
      <c r="C51" s="16" t="s">
        <v>152</v>
      </c>
      <c r="D51" s="16" t="s">
        <v>152</v>
      </c>
      <c r="E51" s="16" t="s">
        <v>152</v>
      </c>
      <c r="F51" s="16" t="s">
        <v>152</v>
      </c>
      <c r="G51" s="16" t="s">
        <v>152</v>
      </c>
      <c r="H51" s="16" t="s">
        <v>152</v>
      </c>
      <c r="I51" s="16" t="s">
        <v>152</v>
      </c>
      <c r="J51" s="16" t="s">
        <v>152</v>
      </c>
      <c r="K51" s="16" t="s">
        <v>152</v>
      </c>
      <c r="L51" s="16" t="s">
        <v>152</v>
      </c>
      <c r="M51" s="16" t="s">
        <v>152</v>
      </c>
      <c r="N51" s="16" t="s">
        <v>152</v>
      </c>
      <c r="O51" s="16" t="s">
        <v>152</v>
      </c>
      <c r="P51" s="16" t="s">
        <v>152</v>
      </c>
      <c r="Q51" s="16" t="s">
        <v>152</v>
      </c>
      <c r="R51" s="16" t="s">
        <v>152</v>
      </c>
      <c r="S51" s="16" t="s">
        <v>152</v>
      </c>
      <c r="T51" s="16" t="s">
        <v>152</v>
      </c>
      <c r="U51" s="16" t="s">
        <v>152</v>
      </c>
      <c r="V51" s="16" t="s">
        <v>152</v>
      </c>
      <c r="W51" s="16" t="s">
        <v>152</v>
      </c>
      <c r="X51" s="16"/>
      <c r="Y51" s="16"/>
      <c r="Z51" s="16"/>
      <c r="AA51" s="16"/>
      <c r="AB51" s="16"/>
      <c r="AC51" s="16"/>
      <c r="AD51" s="16"/>
      <c r="AE51" s="16"/>
      <c r="AF51" s="16"/>
    </row>
    <row r="52" spans="1:32" ht="18">
      <c r="A52" s="143" t="s">
        <v>126</v>
      </c>
      <c r="B52" s="145" t="s">
        <v>406</v>
      </c>
      <c r="C52" s="16" t="s">
        <v>152</v>
      </c>
      <c r="D52" s="16" t="s">
        <v>152</v>
      </c>
      <c r="E52" s="16" t="s">
        <v>152</v>
      </c>
      <c r="F52" s="16" t="s">
        <v>152</v>
      </c>
      <c r="G52" s="16" t="s">
        <v>152</v>
      </c>
      <c r="H52" s="16" t="s">
        <v>152</v>
      </c>
      <c r="I52" s="16" t="s">
        <v>152</v>
      </c>
      <c r="J52" s="16" t="s">
        <v>152</v>
      </c>
      <c r="K52" s="16" t="s">
        <v>152</v>
      </c>
      <c r="L52" s="16" t="s">
        <v>152</v>
      </c>
      <c r="M52" s="16" t="s">
        <v>152</v>
      </c>
      <c r="N52" s="16" t="s">
        <v>152</v>
      </c>
      <c r="O52" s="16" t="s">
        <v>152</v>
      </c>
      <c r="P52" s="16" t="s">
        <v>152</v>
      </c>
      <c r="Q52" s="16" t="s">
        <v>152</v>
      </c>
      <c r="R52" s="16" t="s">
        <v>152</v>
      </c>
      <c r="S52" s="16" t="s">
        <v>152</v>
      </c>
      <c r="T52" s="16" t="s">
        <v>152</v>
      </c>
      <c r="U52" s="16" t="s">
        <v>152</v>
      </c>
      <c r="V52" s="16" t="s">
        <v>152</v>
      </c>
      <c r="W52" s="16" t="s">
        <v>152</v>
      </c>
      <c r="X52" s="16"/>
      <c r="Y52" s="16"/>
      <c r="Z52" s="16"/>
      <c r="AA52" s="16"/>
      <c r="AB52" s="16"/>
      <c r="AC52" s="16"/>
      <c r="AD52" s="16"/>
      <c r="AE52" s="16"/>
      <c r="AF52" s="16"/>
    </row>
    <row r="53" spans="1:32" ht="18">
      <c r="A53" s="142" t="s">
        <v>342</v>
      </c>
      <c r="B53" s="142" t="s">
        <v>407</v>
      </c>
      <c r="C53" s="16" t="s">
        <v>152</v>
      </c>
      <c r="D53" s="16" t="s">
        <v>152</v>
      </c>
      <c r="E53" s="16" t="s">
        <v>152</v>
      </c>
      <c r="F53" s="16" t="s">
        <v>152</v>
      </c>
      <c r="G53" s="16" t="s">
        <v>152</v>
      </c>
      <c r="H53" s="16" t="s">
        <v>152</v>
      </c>
      <c r="I53" s="16" t="s">
        <v>152</v>
      </c>
      <c r="J53" s="16" t="s">
        <v>152</v>
      </c>
      <c r="K53" s="16" t="s">
        <v>152</v>
      </c>
      <c r="L53" s="16" t="s">
        <v>152</v>
      </c>
      <c r="M53" s="16" t="s">
        <v>152</v>
      </c>
      <c r="N53" s="16" t="s">
        <v>152</v>
      </c>
      <c r="O53" s="16" t="s">
        <v>152</v>
      </c>
      <c r="P53" s="16" t="s">
        <v>152</v>
      </c>
      <c r="Q53" s="16" t="s">
        <v>152</v>
      </c>
      <c r="R53" s="16" t="s">
        <v>152</v>
      </c>
      <c r="S53" s="16" t="s">
        <v>152</v>
      </c>
      <c r="T53" s="16" t="s">
        <v>152</v>
      </c>
      <c r="U53" s="16" t="s">
        <v>152</v>
      </c>
      <c r="V53" s="16" t="s">
        <v>152</v>
      </c>
      <c r="W53" s="16" t="s">
        <v>152</v>
      </c>
      <c r="X53" s="16"/>
      <c r="Y53" s="16"/>
      <c r="Z53" s="16"/>
      <c r="AA53" s="16"/>
      <c r="AB53" s="16"/>
      <c r="AC53" s="16"/>
      <c r="AD53" s="16"/>
      <c r="AE53" s="16"/>
      <c r="AF53" s="16"/>
    </row>
    <row r="54" spans="1:32" ht="18">
      <c r="A54" s="155" t="s">
        <v>341</v>
      </c>
      <c r="B54" s="145" t="s">
        <v>408</v>
      </c>
      <c r="C54" s="16" t="s">
        <v>450</v>
      </c>
      <c r="D54" s="16" t="s">
        <v>450</v>
      </c>
      <c r="E54" s="16" t="s">
        <v>450</v>
      </c>
      <c r="F54" s="16" t="s">
        <v>450</v>
      </c>
      <c r="G54" s="16" t="s">
        <v>450</v>
      </c>
      <c r="H54" s="16" t="s">
        <v>450</v>
      </c>
      <c r="I54" s="16" t="s">
        <v>450</v>
      </c>
      <c r="J54" s="16" t="s">
        <v>450</v>
      </c>
      <c r="K54" s="16" t="s">
        <v>450</v>
      </c>
      <c r="L54" s="16" t="s">
        <v>450</v>
      </c>
      <c r="M54" s="16" t="s">
        <v>450</v>
      </c>
      <c r="N54" s="16" t="s">
        <v>450</v>
      </c>
      <c r="O54" s="16" t="s">
        <v>450</v>
      </c>
      <c r="P54" s="16" t="s">
        <v>450</v>
      </c>
      <c r="Q54" s="16" t="s">
        <v>450</v>
      </c>
      <c r="R54" s="16" t="s">
        <v>450</v>
      </c>
      <c r="S54" s="16" t="s">
        <v>450</v>
      </c>
      <c r="T54" s="16" t="s">
        <v>450</v>
      </c>
      <c r="U54" s="16" t="s">
        <v>450</v>
      </c>
      <c r="V54" s="16" t="s">
        <v>450</v>
      </c>
      <c r="W54" s="16" t="s">
        <v>450</v>
      </c>
      <c r="X54" s="16"/>
      <c r="Y54" s="16"/>
      <c r="Z54" s="16"/>
      <c r="AA54" s="16"/>
      <c r="AB54" s="16"/>
      <c r="AC54" s="16"/>
      <c r="AD54" s="16"/>
      <c r="AE54" s="16"/>
      <c r="AF54" s="16"/>
    </row>
    <row r="55" spans="1:32" ht="18">
      <c r="A55" s="181"/>
      <c r="B55" s="182"/>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row>
    <row r="56" spans="1:32" ht="18">
      <c r="A56" s="142" t="s">
        <v>140</v>
      </c>
      <c r="B56" s="145" t="s">
        <v>353</v>
      </c>
      <c r="C56" s="16" t="s">
        <v>152</v>
      </c>
      <c r="D56" s="16" t="s">
        <v>152</v>
      </c>
      <c r="E56" s="16" t="s">
        <v>152</v>
      </c>
      <c r="F56" s="16" t="s">
        <v>152</v>
      </c>
      <c r="G56" s="16" t="s">
        <v>152</v>
      </c>
      <c r="H56" s="16" t="s">
        <v>152</v>
      </c>
      <c r="I56" s="16" t="s">
        <v>152</v>
      </c>
      <c r="J56" s="16" t="s">
        <v>152</v>
      </c>
      <c r="K56" s="16" t="s">
        <v>152</v>
      </c>
      <c r="L56" s="16" t="s">
        <v>152</v>
      </c>
      <c r="M56" s="16" t="s">
        <v>152</v>
      </c>
      <c r="N56" s="16" t="s">
        <v>152</v>
      </c>
      <c r="O56" s="16" t="s">
        <v>152</v>
      </c>
      <c r="P56" s="16" t="s">
        <v>152</v>
      </c>
      <c r="Q56" s="16" t="s">
        <v>152</v>
      </c>
      <c r="R56" s="16" t="s">
        <v>152</v>
      </c>
      <c r="S56" s="16" t="s">
        <v>152</v>
      </c>
      <c r="T56" s="16" t="s">
        <v>152</v>
      </c>
      <c r="U56" s="16" t="s">
        <v>152</v>
      </c>
      <c r="V56" s="16" t="s">
        <v>152</v>
      </c>
      <c r="W56" s="16" t="s">
        <v>152</v>
      </c>
      <c r="X56" s="16"/>
      <c r="Y56" s="16"/>
      <c r="Z56" s="16"/>
      <c r="AA56" s="16"/>
      <c r="AB56" s="16"/>
      <c r="AC56" s="16"/>
      <c r="AD56" s="16"/>
      <c r="AE56" s="16"/>
      <c r="AF56" s="16"/>
    </row>
    <row r="57" spans="1:32" ht="18">
      <c r="A57" s="158" t="s">
        <v>155</v>
      </c>
      <c r="B57" s="158" t="s">
        <v>409</v>
      </c>
      <c r="C57" s="16" t="s">
        <v>152</v>
      </c>
      <c r="D57" s="16" t="s">
        <v>152</v>
      </c>
      <c r="E57" s="16" t="s">
        <v>152</v>
      </c>
      <c r="F57" s="16" t="s">
        <v>152</v>
      </c>
      <c r="G57" s="16" t="s">
        <v>152</v>
      </c>
      <c r="H57" s="16" t="s">
        <v>152</v>
      </c>
      <c r="I57" s="16" t="s">
        <v>152</v>
      </c>
      <c r="J57" s="16" t="s">
        <v>152</v>
      </c>
      <c r="K57" s="16" t="s">
        <v>152</v>
      </c>
      <c r="L57" s="16" t="s">
        <v>152</v>
      </c>
      <c r="M57" s="16" t="s">
        <v>152</v>
      </c>
      <c r="N57" s="16" t="s">
        <v>152</v>
      </c>
      <c r="O57" s="16" t="s">
        <v>152</v>
      </c>
      <c r="P57" s="16" t="s">
        <v>152</v>
      </c>
      <c r="Q57" s="16" t="s">
        <v>152</v>
      </c>
      <c r="R57" s="16" t="s">
        <v>152</v>
      </c>
      <c r="S57" s="16" t="s">
        <v>152</v>
      </c>
      <c r="T57" s="16" t="s">
        <v>152</v>
      </c>
      <c r="U57" s="16" t="s">
        <v>152</v>
      </c>
      <c r="V57" s="16" t="s">
        <v>152</v>
      </c>
      <c r="W57" s="16" t="s">
        <v>152</v>
      </c>
      <c r="X57" s="16"/>
      <c r="Y57" s="16"/>
      <c r="Z57" s="16"/>
      <c r="AA57" s="16"/>
      <c r="AB57" s="16"/>
      <c r="AC57" s="16"/>
      <c r="AD57" s="16"/>
      <c r="AE57" s="16"/>
      <c r="AF57" s="16"/>
    </row>
    <row r="58" spans="1:32" ht="18.600000000000001" thickBot="1">
      <c r="A58" s="144" t="s">
        <v>341</v>
      </c>
      <c r="B58" s="144" t="s">
        <v>410</v>
      </c>
      <c r="C58" s="16" t="s">
        <v>450</v>
      </c>
      <c r="D58" s="16" t="s">
        <v>450</v>
      </c>
      <c r="E58" s="16" t="s">
        <v>450</v>
      </c>
      <c r="F58" s="16" t="s">
        <v>450</v>
      </c>
      <c r="G58" s="16" t="s">
        <v>450</v>
      </c>
      <c r="H58" s="16" t="s">
        <v>450</v>
      </c>
      <c r="I58" s="16" t="s">
        <v>450</v>
      </c>
      <c r="J58" s="16" t="s">
        <v>450</v>
      </c>
      <c r="K58" s="16" t="s">
        <v>450</v>
      </c>
      <c r="L58" s="16" t="s">
        <v>450</v>
      </c>
      <c r="M58" s="16" t="s">
        <v>450</v>
      </c>
      <c r="N58" s="16" t="s">
        <v>450</v>
      </c>
      <c r="O58" s="16" t="s">
        <v>450</v>
      </c>
      <c r="P58" s="16" t="s">
        <v>450</v>
      </c>
      <c r="Q58" s="16" t="s">
        <v>450</v>
      </c>
      <c r="R58" s="16" t="s">
        <v>450</v>
      </c>
      <c r="S58" s="16" t="s">
        <v>450</v>
      </c>
      <c r="T58" s="16" t="s">
        <v>450</v>
      </c>
      <c r="U58" s="16" t="s">
        <v>450</v>
      </c>
      <c r="V58" s="16" t="s">
        <v>450</v>
      </c>
      <c r="W58" s="16" t="s">
        <v>450</v>
      </c>
      <c r="X58" s="16" t="s">
        <v>23</v>
      </c>
      <c r="Y58" s="16" t="s">
        <v>23</v>
      </c>
      <c r="Z58" s="16" t="s">
        <v>23</v>
      </c>
      <c r="AA58" s="16" t="s">
        <v>23</v>
      </c>
      <c r="AB58" s="16" t="s">
        <v>23</v>
      </c>
      <c r="AC58" s="16" t="s">
        <v>23</v>
      </c>
      <c r="AD58" s="16" t="s">
        <v>23</v>
      </c>
      <c r="AE58" s="16" t="s">
        <v>23</v>
      </c>
      <c r="AF58" s="16" t="s">
        <v>23</v>
      </c>
    </row>
    <row r="59" spans="1:32" ht="18" thickBot="1">
      <c r="A59" s="246" t="s">
        <v>447</v>
      </c>
      <c r="B59" s="247"/>
      <c r="C59" s="33">
        <v>16</v>
      </c>
      <c r="D59" s="33">
        <v>16</v>
      </c>
      <c r="E59" s="33">
        <v>16</v>
      </c>
      <c r="F59" s="33">
        <v>16</v>
      </c>
      <c r="G59" s="33">
        <v>16</v>
      </c>
      <c r="H59" s="33">
        <v>16</v>
      </c>
      <c r="I59" s="33">
        <v>15</v>
      </c>
      <c r="J59" s="33">
        <v>15</v>
      </c>
      <c r="K59" s="33">
        <v>15</v>
      </c>
      <c r="L59" s="33">
        <v>15</v>
      </c>
      <c r="M59" s="33">
        <v>15</v>
      </c>
      <c r="N59" s="33">
        <v>15</v>
      </c>
      <c r="O59" s="33">
        <v>15</v>
      </c>
      <c r="P59" s="33">
        <v>15</v>
      </c>
      <c r="Q59" s="33">
        <v>15</v>
      </c>
      <c r="R59" s="33">
        <v>15</v>
      </c>
      <c r="S59" s="33">
        <v>15</v>
      </c>
      <c r="T59" s="33">
        <v>15</v>
      </c>
      <c r="U59" s="33">
        <v>15</v>
      </c>
      <c r="V59" s="33">
        <v>15</v>
      </c>
      <c r="W59" s="33">
        <v>15</v>
      </c>
      <c r="X59" s="33"/>
      <c r="Y59" s="33"/>
      <c r="Z59" s="33"/>
      <c r="AA59" s="33"/>
      <c r="AB59" s="33"/>
      <c r="AC59" s="33"/>
      <c r="AD59" s="33"/>
      <c r="AE59" s="33"/>
      <c r="AF59" s="33"/>
    </row>
    <row r="60" spans="1:32" ht="17.399999999999999">
      <c r="A60" s="243" t="s">
        <v>354</v>
      </c>
      <c r="B60" s="244"/>
      <c r="C60" s="244"/>
      <c r="D60" s="244"/>
      <c r="E60" s="244"/>
      <c r="F60" s="244"/>
      <c r="G60" s="244"/>
      <c r="H60" s="244"/>
      <c r="I60" s="244"/>
      <c r="J60" s="244"/>
      <c r="K60" s="244"/>
      <c r="L60" s="244"/>
      <c r="M60" s="244"/>
      <c r="N60" s="244"/>
      <c r="O60" s="244"/>
      <c r="P60" s="244"/>
      <c r="Q60" s="244"/>
      <c r="R60" s="244"/>
      <c r="S60" s="244"/>
      <c r="T60" s="244"/>
      <c r="U60" s="244"/>
      <c r="V60" s="244"/>
      <c r="W60" s="244"/>
      <c r="X60" s="244"/>
      <c r="Y60" s="244"/>
      <c r="Z60" s="244"/>
      <c r="AA60" s="244"/>
      <c r="AB60" s="244"/>
      <c r="AC60" s="244"/>
      <c r="AD60" s="244"/>
      <c r="AE60" s="244"/>
      <c r="AF60" s="245"/>
    </row>
    <row r="61" spans="1:32" ht="19.2" customHeight="1">
      <c r="A61" s="143" t="s">
        <v>350</v>
      </c>
      <c r="B61" s="143" t="s">
        <v>411</v>
      </c>
      <c r="C61" s="16" t="s">
        <v>152</v>
      </c>
      <c r="D61" s="16" t="s">
        <v>152</v>
      </c>
      <c r="E61" s="16" t="s">
        <v>152</v>
      </c>
      <c r="F61" s="16" t="s">
        <v>152</v>
      </c>
      <c r="G61" s="16" t="s">
        <v>152</v>
      </c>
      <c r="H61" s="16" t="s">
        <v>152</v>
      </c>
      <c r="I61" s="16" t="s">
        <v>152</v>
      </c>
      <c r="J61" s="16" t="s">
        <v>152</v>
      </c>
      <c r="K61" s="16" t="s">
        <v>152</v>
      </c>
      <c r="L61" s="16" t="s">
        <v>152</v>
      </c>
      <c r="M61" s="16" t="s">
        <v>152</v>
      </c>
      <c r="N61" s="16" t="s">
        <v>152</v>
      </c>
      <c r="O61" s="16" t="s">
        <v>152</v>
      </c>
      <c r="P61" s="16" t="s">
        <v>152</v>
      </c>
      <c r="Q61" s="16" t="s">
        <v>152</v>
      </c>
      <c r="R61" s="16" t="s">
        <v>152</v>
      </c>
      <c r="S61" s="16" t="s">
        <v>152</v>
      </c>
      <c r="T61" s="16" t="s">
        <v>152</v>
      </c>
      <c r="U61" s="16" t="s">
        <v>152</v>
      </c>
      <c r="V61" s="16" t="s">
        <v>152</v>
      </c>
      <c r="W61" s="16" t="s">
        <v>152</v>
      </c>
      <c r="X61" s="16" t="s">
        <v>23</v>
      </c>
      <c r="Y61" s="16" t="s">
        <v>23</v>
      </c>
      <c r="Z61" s="16" t="s">
        <v>23</v>
      </c>
      <c r="AA61" s="16" t="s">
        <v>23</v>
      </c>
      <c r="AB61" s="16" t="s">
        <v>23</v>
      </c>
      <c r="AC61" s="16" t="s">
        <v>23</v>
      </c>
      <c r="AD61" s="16" t="s">
        <v>23</v>
      </c>
      <c r="AE61" s="16" t="s">
        <v>23</v>
      </c>
      <c r="AF61" s="16" t="s">
        <v>23</v>
      </c>
    </row>
    <row r="62" spans="1:32" ht="18">
      <c r="A62" s="142" t="s">
        <v>340</v>
      </c>
      <c r="B62" s="142" t="s">
        <v>412</v>
      </c>
      <c r="C62" s="16" t="s">
        <v>152</v>
      </c>
      <c r="D62" s="16" t="s">
        <v>152</v>
      </c>
      <c r="E62" s="16" t="s">
        <v>152</v>
      </c>
      <c r="F62" s="16" t="s">
        <v>152</v>
      </c>
      <c r="G62" s="16" t="s">
        <v>152</v>
      </c>
      <c r="H62" s="16" t="s">
        <v>152</v>
      </c>
      <c r="I62" s="16" t="s">
        <v>152</v>
      </c>
      <c r="J62" s="16" t="s">
        <v>152</v>
      </c>
      <c r="K62" s="16" t="s">
        <v>152</v>
      </c>
      <c r="L62" s="16" t="s">
        <v>152</v>
      </c>
      <c r="M62" s="16" t="s">
        <v>152</v>
      </c>
      <c r="N62" s="16" t="s">
        <v>451</v>
      </c>
      <c r="O62" s="16" t="s">
        <v>451</v>
      </c>
      <c r="P62" s="16" t="s">
        <v>451</v>
      </c>
      <c r="Q62" s="16" t="s">
        <v>152</v>
      </c>
      <c r="R62" s="16" t="s">
        <v>152</v>
      </c>
      <c r="S62" s="16" t="s">
        <v>152</v>
      </c>
      <c r="T62" s="16" t="s">
        <v>152</v>
      </c>
      <c r="U62" s="16" t="s">
        <v>152</v>
      </c>
      <c r="V62" s="16" t="s">
        <v>152</v>
      </c>
      <c r="W62" s="16" t="s">
        <v>152</v>
      </c>
      <c r="X62" s="16"/>
      <c r="Y62" s="16"/>
      <c r="Z62" s="16"/>
      <c r="AA62" s="16"/>
      <c r="AB62" s="16"/>
      <c r="AC62" s="16"/>
      <c r="AD62" s="16"/>
      <c r="AE62" s="16"/>
      <c r="AF62" s="16"/>
    </row>
    <row r="63" spans="1:32" ht="18">
      <c r="A63" s="136" t="s">
        <v>126</v>
      </c>
      <c r="B63" s="156" t="s">
        <v>413</v>
      </c>
      <c r="C63" s="16" t="s">
        <v>152</v>
      </c>
      <c r="D63" s="16" t="s">
        <v>152</v>
      </c>
      <c r="E63" s="16" t="s">
        <v>152</v>
      </c>
      <c r="F63" s="16" t="s">
        <v>152</v>
      </c>
      <c r="G63" s="16" t="s">
        <v>152</v>
      </c>
      <c r="H63" s="16" t="s">
        <v>152</v>
      </c>
      <c r="I63" s="16" t="s">
        <v>152</v>
      </c>
      <c r="J63" s="16" t="s">
        <v>152</v>
      </c>
      <c r="K63" s="16" t="s">
        <v>152</v>
      </c>
      <c r="L63" s="16" t="s">
        <v>152</v>
      </c>
      <c r="M63" s="16" t="s">
        <v>152</v>
      </c>
      <c r="N63" s="16" t="s">
        <v>152</v>
      </c>
      <c r="O63" s="16" t="s">
        <v>152</v>
      </c>
      <c r="P63" s="16" t="s">
        <v>152</v>
      </c>
      <c r="Q63" s="16" t="s">
        <v>152</v>
      </c>
      <c r="R63" s="16" t="s">
        <v>152</v>
      </c>
      <c r="S63" s="16" t="s">
        <v>152</v>
      </c>
      <c r="T63" s="16" t="s">
        <v>152</v>
      </c>
      <c r="U63" s="16" t="s">
        <v>152</v>
      </c>
      <c r="V63" s="16" t="s">
        <v>152</v>
      </c>
      <c r="W63" s="16" t="s">
        <v>152</v>
      </c>
      <c r="X63" s="16"/>
      <c r="Y63" s="16"/>
      <c r="Z63" s="16"/>
      <c r="AA63" s="16"/>
      <c r="AB63" s="16"/>
      <c r="AC63" s="16"/>
      <c r="AD63" s="16"/>
      <c r="AE63" s="16"/>
      <c r="AF63" s="16"/>
    </row>
    <row r="64" spans="1:32" ht="18">
      <c r="A64" s="142" t="s">
        <v>301</v>
      </c>
      <c r="B64" s="157" t="s">
        <v>414</v>
      </c>
      <c r="C64" s="16" t="s">
        <v>152</v>
      </c>
      <c r="D64" s="16" t="s">
        <v>152</v>
      </c>
      <c r="E64" s="16" t="s">
        <v>152</v>
      </c>
      <c r="F64" s="16" t="s">
        <v>152</v>
      </c>
      <c r="G64" s="16" t="s">
        <v>152</v>
      </c>
      <c r="H64" s="16" t="s">
        <v>152</v>
      </c>
      <c r="I64" s="16" t="s">
        <v>152</v>
      </c>
      <c r="J64" s="16" t="s">
        <v>152</v>
      </c>
      <c r="K64" s="16" t="s">
        <v>152</v>
      </c>
      <c r="L64" s="16" t="s">
        <v>152</v>
      </c>
      <c r="M64" s="16" t="s">
        <v>152</v>
      </c>
      <c r="N64" s="16" t="s">
        <v>152</v>
      </c>
      <c r="O64" s="16" t="s">
        <v>152</v>
      </c>
      <c r="P64" s="16" t="s">
        <v>152</v>
      </c>
      <c r="Q64" s="16" t="s">
        <v>152</v>
      </c>
      <c r="R64" s="16" t="s">
        <v>152</v>
      </c>
      <c r="S64" s="16" t="s">
        <v>152</v>
      </c>
      <c r="T64" s="16" t="s">
        <v>152</v>
      </c>
      <c r="U64" s="16" t="s">
        <v>152</v>
      </c>
      <c r="V64" s="16" t="s">
        <v>152</v>
      </c>
      <c r="W64" s="16" t="s">
        <v>152</v>
      </c>
      <c r="X64" s="16"/>
      <c r="Y64" s="16"/>
      <c r="Z64" s="16"/>
      <c r="AA64" s="16"/>
      <c r="AB64" s="16"/>
      <c r="AC64" s="16"/>
      <c r="AD64" s="16"/>
      <c r="AE64" s="16"/>
      <c r="AF64" s="16"/>
    </row>
    <row r="65" spans="1:32" ht="18">
      <c r="A65" s="158" t="s">
        <v>341</v>
      </c>
      <c r="B65" s="159" t="s">
        <v>415</v>
      </c>
      <c r="C65" s="16" t="s">
        <v>152</v>
      </c>
      <c r="D65" s="16" t="s">
        <v>152</v>
      </c>
      <c r="E65" s="16" t="s">
        <v>152</v>
      </c>
      <c r="F65" s="16" t="s">
        <v>152</v>
      </c>
      <c r="G65" s="16" t="s">
        <v>152</v>
      </c>
      <c r="H65" s="16" t="s">
        <v>152</v>
      </c>
      <c r="I65" s="16" t="s">
        <v>152</v>
      </c>
      <c r="J65" s="16" t="s">
        <v>152</v>
      </c>
      <c r="K65" s="16" t="s">
        <v>152</v>
      </c>
      <c r="L65" s="16" t="s">
        <v>152</v>
      </c>
      <c r="M65" s="16" t="s">
        <v>152</v>
      </c>
      <c r="N65" s="16" t="s">
        <v>152</v>
      </c>
      <c r="O65" s="16" t="s">
        <v>152</v>
      </c>
      <c r="P65" s="16" t="s">
        <v>152</v>
      </c>
      <c r="Q65" s="16" t="s">
        <v>152</v>
      </c>
      <c r="R65" s="16" t="s">
        <v>152</v>
      </c>
      <c r="S65" s="16" t="s">
        <v>152</v>
      </c>
      <c r="T65" s="16" t="s">
        <v>152</v>
      </c>
      <c r="U65" s="16" t="s">
        <v>152</v>
      </c>
      <c r="V65" s="16" t="s">
        <v>152</v>
      </c>
      <c r="W65" s="16" t="s">
        <v>152</v>
      </c>
      <c r="X65" s="16"/>
      <c r="Y65" s="16"/>
      <c r="Z65" s="16"/>
      <c r="AA65" s="16"/>
      <c r="AB65" s="16"/>
      <c r="AC65" s="16"/>
      <c r="AD65" s="16"/>
      <c r="AE65" s="16"/>
      <c r="AF65" s="16"/>
    </row>
    <row r="66" spans="1:32" ht="18">
      <c r="A66" s="136" t="s">
        <v>341</v>
      </c>
      <c r="B66" s="141" t="s">
        <v>416</v>
      </c>
      <c r="C66" s="16" t="s">
        <v>152</v>
      </c>
      <c r="D66" s="16" t="s">
        <v>152</v>
      </c>
      <c r="E66" s="16" t="s">
        <v>152</v>
      </c>
      <c r="F66" s="16" t="s">
        <v>152</v>
      </c>
      <c r="G66" s="16" t="s">
        <v>152</v>
      </c>
      <c r="H66" s="16" t="s">
        <v>152</v>
      </c>
      <c r="I66" s="16" t="s">
        <v>152</v>
      </c>
      <c r="J66" s="16" t="s">
        <v>152</v>
      </c>
      <c r="K66" s="16" t="s">
        <v>152</v>
      </c>
      <c r="L66" s="16" t="s">
        <v>152</v>
      </c>
      <c r="M66" s="16" t="s">
        <v>152</v>
      </c>
      <c r="N66" s="16" t="s">
        <v>152</v>
      </c>
      <c r="O66" s="16" t="s">
        <v>152</v>
      </c>
      <c r="P66" s="16" t="s">
        <v>152</v>
      </c>
      <c r="Q66" s="16" t="s">
        <v>152</v>
      </c>
      <c r="R66" s="16" t="s">
        <v>152</v>
      </c>
      <c r="S66" s="16" t="s">
        <v>152</v>
      </c>
      <c r="T66" s="16" t="s">
        <v>152</v>
      </c>
      <c r="U66" s="16" t="s">
        <v>152</v>
      </c>
      <c r="V66" s="16" t="s">
        <v>152</v>
      </c>
      <c r="W66" s="16" t="s">
        <v>152</v>
      </c>
      <c r="X66" s="16"/>
      <c r="Y66" s="16"/>
      <c r="Z66" s="16"/>
      <c r="AA66" s="16"/>
      <c r="AB66" s="16"/>
      <c r="AC66" s="16"/>
      <c r="AD66" s="16"/>
      <c r="AE66" s="16"/>
      <c r="AF66" s="16"/>
    </row>
    <row r="67" spans="1:32" ht="18">
      <c r="A67" s="142" t="s">
        <v>155</v>
      </c>
      <c r="B67" s="142" t="s">
        <v>417</v>
      </c>
      <c r="C67" s="16" t="s">
        <v>152</v>
      </c>
      <c r="D67" s="16" t="s">
        <v>152</v>
      </c>
      <c r="E67" s="16" t="s">
        <v>152</v>
      </c>
      <c r="F67" s="16" t="s">
        <v>152</v>
      </c>
      <c r="G67" s="16" t="s">
        <v>152</v>
      </c>
      <c r="H67" s="16" t="s">
        <v>152</v>
      </c>
      <c r="I67" s="16" t="s">
        <v>152</v>
      </c>
      <c r="J67" s="16" t="s">
        <v>152</v>
      </c>
      <c r="K67" s="16" t="s">
        <v>152</v>
      </c>
      <c r="L67" s="16" t="s">
        <v>152</v>
      </c>
      <c r="M67" s="16" t="s">
        <v>152</v>
      </c>
      <c r="N67" s="16" t="s">
        <v>152</v>
      </c>
      <c r="O67" s="16" t="s">
        <v>152</v>
      </c>
      <c r="P67" s="16" t="s">
        <v>152</v>
      </c>
      <c r="Q67" s="16" t="s">
        <v>152</v>
      </c>
      <c r="R67" s="16" t="s">
        <v>152</v>
      </c>
      <c r="S67" s="16" t="s">
        <v>152</v>
      </c>
      <c r="T67" s="16" t="s">
        <v>450</v>
      </c>
      <c r="U67" s="16" t="s">
        <v>450</v>
      </c>
      <c r="V67" s="16" t="s">
        <v>450</v>
      </c>
      <c r="W67" s="16" t="s">
        <v>450</v>
      </c>
      <c r="X67" s="16"/>
      <c r="Y67" s="16"/>
      <c r="Z67" s="16"/>
      <c r="AA67" s="16"/>
      <c r="AB67" s="16"/>
      <c r="AC67" s="16"/>
      <c r="AD67" s="16"/>
      <c r="AE67" s="16"/>
      <c r="AF67" s="16"/>
    </row>
    <row r="68" spans="1:32" ht="18">
      <c r="A68" s="142" t="s">
        <v>341</v>
      </c>
      <c r="B68" s="142" t="s">
        <v>418</v>
      </c>
      <c r="C68" s="16" t="s">
        <v>152</v>
      </c>
      <c r="D68" s="16" t="s">
        <v>152</v>
      </c>
      <c r="E68" s="16" t="s">
        <v>152</v>
      </c>
      <c r="F68" s="16" t="s">
        <v>152</v>
      </c>
      <c r="G68" s="16" t="s">
        <v>152</v>
      </c>
      <c r="H68" s="16" t="s">
        <v>152</v>
      </c>
      <c r="I68" s="16" t="s">
        <v>152</v>
      </c>
      <c r="J68" s="16" t="s">
        <v>152</v>
      </c>
      <c r="K68" s="16" t="s">
        <v>152</v>
      </c>
      <c r="L68" s="16" t="s">
        <v>152</v>
      </c>
      <c r="M68" s="16" t="s">
        <v>152</v>
      </c>
      <c r="N68" s="16" t="s">
        <v>152</v>
      </c>
      <c r="O68" s="16" t="s">
        <v>152</v>
      </c>
      <c r="P68" s="16" t="s">
        <v>152</v>
      </c>
      <c r="Q68" s="16" t="s">
        <v>152</v>
      </c>
      <c r="R68" s="16" t="s">
        <v>152</v>
      </c>
      <c r="S68" s="16" t="s">
        <v>152</v>
      </c>
      <c r="T68" s="16" t="s">
        <v>152</v>
      </c>
      <c r="U68" s="16" t="s">
        <v>450</v>
      </c>
      <c r="V68" s="16" t="s">
        <v>450</v>
      </c>
      <c r="W68" s="16" t="s">
        <v>450</v>
      </c>
      <c r="X68" s="16"/>
      <c r="Y68" s="16"/>
      <c r="Z68" s="16"/>
      <c r="AA68" s="16"/>
      <c r="AB68" s="16"/>
      <c r="AC68" s="16"/>
      <c r="AD68" s="16"/>
      <c r="AE68" s="16"/>
      <c r="AF68" s="16"/>
    </row>
    <row r="69" spans="1:32" ht="18">
      <c r="A69" s="188"/>
      <c r="B69" s="189"/>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row>
    <row r="70" spans="1:32" ht="18">
      <c r="A70" s="136" t="s">
        <v>155</v>
      </c>
      <c r="B70" s="157" t="s">
        <v>420</v>
      </c>
      <c r="C70" s="16" t="s">
        <v>152</v>
      </c>
      <c r="D70" s="16" t="s">
        <v>152</v>
      </c>
      <c r="E70" s="16" t="s">
        <v>152</v>
      </c>
      <c r="F70" s="16" t="s">
        <v>152</v>
      </c>
      <c r="G70" s="16" t="s">
        <v>152</v>
      </c>
      <c r="H70" s="16" t="s">
        <v>152</v>
      </c>
      <c r="I70" s="16" t="s">
        <v>152</v>
      </c>
      <c r="J70" s="16" t="s">
        <v>152</v>
      </c>
      <c r="K70" s="16" t="s">
        <v>152</v>
      </c>
      <c r="L70" s="16" t="s">
        <v>152</v>
      </c>
      <c r="M70" s="16" t="s">
        <v>152</v>
      </c>
      <c r="N70" s="16" t="s">
        <v>152</v>
      </c>
      <c r="O70" s="16" t="s">
        <v>152</v>
      </c>
      <c r="P70" s="16" t="s">
        <v>152</v>
      </c>
      <c r="Q70" s="16" t="s">
        <v>152</v>
      </c>
      <c r="R70" s="16" t="s">
        <v>152</v>
      </c>
      <c r="S70" s="16" t="s">
        <v>152</v>
      </c>
      <c r="T70" s="16" t="s">
        <v>152</v>
      </c>
      <c r="U70" s="16" t="s">
        <v>152</v>
      </c>
      <c r="V70" s="16" t="s">
        <v>152</v>
      </c>
      <c r="W70" s="16" t="s">
        <v>152</v>
      </c>
      <c r="X70" s="16"/>
      <c r="Y70" s="16"/>
      <c r="Z70" s="16"/>
      <c r="AA70" s="16"/>
      <c r="AB70" s="16"/>
      <c r="AC70" s="16"/>
      <c r="AD70" s="16"/>
      <c r="AE70" s="16"/>
      <c r="AF70" s="16"/>
    </row>
    <row r="71" spans="1:32" ht="18">
      <c r="A71" s="157" t="s">
        <v>126</v>
      </c>
      <c r="B71" s="156" t="s">
        <v>421</v>
      </c>
      <c r="C71" s="16" t="s">
        <v>152</v>
      </c>
      <c r="D71" s="16" t="s">
        <v>152</v>
      </c>
      <c r="E71" s="16" t="s">
        <v>152</v>
      </c>
      <c r="F71" s="16" t="s">
        <v>152</v>
      </c>
      <c r="G71" s="16" t="s">
        <v>152</v>
      </c>
      <c r="H71" s="16" t="s">
        <v>152</v>
      </c>
      <c r="I71" s="16" t="s">
        <v>152</v>
      </c>
      <c r="J71" s="16" t="s">
        <v>152</v>
      </c>
      <c r="K71" s="16" t="s">
        <v>152</v>
      </c>
      <c r="L71" s="16" t="s">
        <v>152</v>
      </c>
      <c r="M71" s="16" t="s">
        <v>152</v>
      </c>
      <c r="N71" s="16" t="s">
        <v>152</v>
      </c>
      <c r="O71" s="16" t="s">
        <v>152</v>
      </c>
      <c r="P71" s="16" t="s">
        <v>152</v>
      </c>
      <c r="Q71" s="16" t="s">
        <v>152</v>
      </c>
      <c r="R71" s="16" t="s">
        <v>152</v>
      </c>
      <c r="S71" s="16" t="s">
        <v>152</v>
      </c>
      <c r="T71" s="16" t="s">
        <v>152</v>
      </c>
      <c r="U71" s="16" t="s">
        <v>152</v>
      </c>
      <c r="V71" s="16" t="s">
        <v>152</v>
      </c>
      <c r="W71" s="16" t="s">
        <v>152</v>
      </c>
      <c r="X71" s="16"/>
      <c r="Y71" s="16"/>
      <c r="Z71" s="16"/>
      <c r="AA71" s="16"/>
      <c r="AB71" s="16"/>
      <c r="AC71" s="16"/>
      <c r="AD71" s="16"/>
      <c r="AE71" s="16"/>
      <c r="AF71" s="16"/>
    </row>
    <row r="72" spans="1:32" ht="18">
      <c r="A72" s="142" t="s">
        <v>342</v>
      </c>
      <c r="B72" s="142" t="s">
        <v>422</v>
      </c>
      <c r="C72" s="16" t="s">
        <v>152</v>
      </c>
      <c r="D72" s="16" t="s">
        <v>152</v>
      </c>
      <c r="E72" s="16" t="s">
        <v>152</v>
      </c>
      <c r="F72" s="16" t="s">
        <v>152</v>
      </c>
      <c r="G72" s="16" t="s">
        <v>152</v>
      </c>
      <c r="H72" s="16" t="s">
        <v>152</v>
      </c>
      <c r="I72" s="16" t="s">
        <v>152</v>
      </c>
      <c r="J72" s="16" t="s">
        <v>152</v>
      </c>
      <c r="K72" s="16" t="s">
        <v>152</v>
      </c>
      <c r="L72" s="16" t="s">
        <v>152</v>
      </c>
      <c r="M72" s="16" t="s">
        <v>152</v>
      </c>
      <c r="N72" s="16" t="s">
        <v>152</v>
      </c>
      <c r="O72" s="16" t="s">
        <v>152</v>
      </c>
      <c r="P72" s="16" t="s">
        <v>152</v>
      </c>
      <c r="Q72" s="16" t="s">
        <v>152</v>
      </c>
      <c r="R72" s="16" t="s">
        <v>152</v>
      </c>
      <c r="S72" s="16" t="s">
        <v>152</v>
      </c>
      <c r="T72" s="16" t="s">
        <v>152</v>
      </c>
      <c r="U72" s="16" t="s">
        <v>152</v>
      </c>
      <c r="V72" s="16" t="s">
        <v>152</v>
      </c>
      <c r="W72" s="16" t="s">
        <v>152</v>
      </c>
      <c r="X72" s="16"/>
      <c r="Y72" s="16"/>
      <c r="Z72" s="16"/>
      <c r="AA72" s="16"/>
      <c r="AB72" s="16"/>
      <c r="AC72" s="16"/>
      <c r="AD72" s="16"/>
      <c r="AE72" s="16"/>
      <c r="AF72" s="16"/>
    </row>
    <row r="73" spans="1:32" ht="18">
      <c r="A73" s="136" t="s">
        <v>155</v>
      </c>
      <c r="B73" s="156" t="s">
        <v>423</v>
      </c>
      <c r="C73" s="16" t="s">
        <v>450</v>
      </c>
      <c r="D73" s="16" t="s">
        <v>450</v>
      </c>
      <c r="E73" s="16" t="s">
        <v>450</v>
      </c>
      <c r="F73" s="16" t="s">
        <v>450</v>
      </c>
      <c r="G73" s="16" t="s">
        <v>450</v>
      </c>
      <c r="H73" s="16" t="s">
        <v>450</v>
      </c>
      <c r="I73" s="16" t="s">
        <v>450</v>
      </c>
      <c r="J73" s="16" t="s">
        <v>450</v>
      </c>
      <c r="K73" s="16" t="s">
        <v>450</v>
      </c>
      <c r="L73" s="16" t="s">
        <v>450</v>
      </c>
      <c r="M73" s="16" t="s">
        <v>450</v>
      </c>
      <c r="N73" s="16" t="s">
        <v>450</v>
      </c>
      <c r="O73" s="16" t="s">
        <v>450</v>
      </c>
      <c r="P73" s="16" t="s">
        <v>450</v>
      </c>
      <c r="Q73" s="16" t="s">
        <v>450</v>
      </c>
      <c r="R73" s="16" t="s">
        <v>450</v>
      </c>
      <c r="S73" s="16" t="s">
        <v>450</v>
      </c>
      <c r="T73" s="16" t="s">
        <v>450</v>
      </c>
      <c r="U73" s="16" t="s">
        <v>450</v>
      </c>
      <c r="V73" s="16" t="s">
        <v>450</v>
      </c>
      <c r="W73" s="16" t="s">
        <v>450</v>
      </c>
      <c r="X73" s="16"/>
      <c r="Y73" s="16"/>
      <c r="Z73" s="16"/>
      <c r="AA73" s="16"/>
      <c r="AB73" s="16"/>
      <c r="AC73" s="16"/>
      <c r="AD73" s="16"/>
      <c r="AE73" s="16"/>
      <c r="AF73" s="16"/>
    </row>
    <row r="74" spans="1:32" ht="18">
      <c r="A74" s="136" t="s">
        <v>155</v>
      </c>
      <c r="B74" s="143" t="s">
        <v>424</v>
      </c>
      <c r="C74" s="16" t="s">
        <v>152</v>
      </c>
      <c r="D74" s="16" t="s">
        <v>152</v>
      </c>
      <c r="E74" s="16" t="s">
        <v>152</v>
      </c>
      <c r="F74" s="16" t="s">
        <v>152</v>
      </c>
      <c r="G74" s="16" t="s">
        <v>152</v>
      </c>
      <c r="H74" s="16" t="s">
        <v>152</v>
      </c>
      <c r="I74" s="16" t="s">
        <v>152</v>
      </c>
      <c r="J74" s="16" t="s">
        <v>152</v>
      </c>
      <c r="K74" s="16" t="s">
        <v>152</v>
      </c>
      <c r="L74" s="16" t="s">
        <v>152</v>
      </c>
      <c r="M74" s="16" t="s">
        <v>152</v>
      </c>
      <c r="N74" s="16" t="s">
        <v>152</v>
      </c>
      <c r="O74" s="16" t="s">
        <v>152</v>
      </c>
      <c r="P74" s="16" t="s">
        <v>152</v>
      </c>
      <c r="Q74" s="16" t="s">
        <v>152</v>
      </c>
      <c r="R74" s="16" t="s">
        <v>152</v>
      </c>
      <c r="S74" s="16" t="s">
        <v>152</v>
      </c>
      <c r="T74" s="16" t="s">
        <v>152</v>
      </c>
      <c r="U74" s="16" t="s">
        <v>152</v>
      </c>
      <c r="V74" s="16" t="s">
        <v>152</v>
      </c>
      <c r="W74" s="16" t="s">
        <v>152</v>
      </c>
      <c r="X74" s="16"/>
      <c r="Y74" s="16"/>
      <c r="Z74" s="16"/>
      <c r="AA74" s="16"/>
      <c r="AB74" s="16"/>
      <c r="AC74" s="16"/>
      <c r="AD74" s="16"/>
      <c r="AE74" s="16"/>
      <c r="AF74" s="16"/>
    </row>
    <row r="75" spans="1:32" ht="18">
      <c r="A75" s="142" t="s">
        <v>286</v>
      </c>
      <c r="B75" s="141" t="s">
        <v>425</v>
      </c>
      <c r="C75" s="16" t="s">
        <v>152</v>
      </c>
      <c r="D75" s="16" t="s">
        <v>152</v>
      </c>
      <c r="E75" s="16" t="s">
        <v>152</v>
      </c>
      <c r="F75" s="16" t="s">
        <v>152</v>
      </c>
      <c r="G75" s="16" t="s">
        <v>152</v>
      </c>
      <c r="H75" s="16" t="s">
        <v>152</v>
      </c>
      <c r="I75" s="16" t="s">
        <v>152</v>
      </c>
      <c r="J75" s="16" t="s">
        <v>152</v>
      </c>
      <c r="K75" s="16" t="s">
        <v>152</v>
      </c>
      <c r="L75" s="16" t="s">
        <v>450</v>
      </c>
      <c r="M75" s="16" t="s">
        <v>450</v>
      </c>
      <c r="N75" s="16" t="s">
        <v>450</v>
      </c>
      <c r="O75" s="16" t="s">
        <v>450</v>
      </c>
      <c r="P75" s="16" t="s">
        <v>450</v>
      </c>
      <c r="Q75" s="16" t="s">
        <v>450</v>
      </c>
      <c r="R75" s="16" t="s">
        <v>450</v>
      </c>
      <c r="S75" s="16" t="s">
        <v>450</v>
      </c>
      <c r="T75" s="16" t="s">
        <v>450</v>
      </c>
      <c r="U75" s="16" t="s">
        <v>450</v>
      </c>
      <c r="V75" s="16" t="s">
        <v>152</v>
      </c>
      <c r="W75" s="16" t="s">
        <v>152</v>
      </c>
      <c r="X75" s="16"/>
      <c r="Y75" s="16"/>
      <c r="Z75" s="16"/>
      <c r="AA75" s="16"/>
      <c r="AB75" s="16"/>
      <c r="AC75" s="16"/>
      <c r="AD75" s="16"/>
      <c r="AE75" s="16"/>
      <c r="AF75" s="16"/>
    </row>
    <row r="76" spans="1:32" ht="18">
      <c r="A76" s="183"/>
      <c r="B76" s="183"/>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row>
    <row r="77" spans="1:32" ht="18">
      <c r="A77" s="136" t="s">
        <v>126</v>
      </c>
      <c r="B77" s="156" t="s">
        <v>426</v>
      </c>
      <c r="C77" s="16" t="s">
        <v>152</v>
      </c>
      <c r="D77" s="16" t="s">
        <v>152</v>
      </c>
      <c r="E77" s="16" t="s">
        <v>152</v>
      </c>
      <c r="F77" s="16" t="s">
        <v>152</v>
      </c>
      <c r="G77" s="16" t="s">
        <v>152</v>
      </c>
      <c r="H77" s="16" t="s">
        <v>152</v>
      </c>
      <c r="I77" s="16" t="s">
        <v>152</v>
      </c>
      <c r="J77" s="16" t="s">
        <v>152</v>
      </c>
      <c r="K77" s="16" t="s">
        <v>152</v>
      </c>
      <c r="L77" s="16" t="s">
        <v>152</v>
      </c>
      <c r="M77" s="16" t="s">
        <v>152</v>
      </c>
      <c r="N77" s="16" t="s">
        <v>152</v>
      </c>
      <c r="O77" s="16" t="s">
        <v>152</v>
      </c>
      <c r="P77" s="16" t="s">
        <v>152</v>
      </c>
      <c r="Q77" s="16" t="s">
        <v>152</v>
      </c>
      <c r="R77" s="16" t="s">
        <v>152</v>
      </c>
      <c r="S77" s="16" t="s">
        <v>152</v>
      </c>
      <c r="T77" s="16" t="s">
        <v>152</v>
      </c>
      <c r="U77" s="16" t="s">
        <v>152</v>
      </c>
      <c r="V77" s="16" t="s">
        <v>152</v>
      </c>
      <c r="W77" s="16" t="s">
        <v>152</v>
      </c>
      <c r="X77" s="16"/>
      <c r="Y77" s="16"/>
      <c r="Z77" s="16"/>
      <c r="AA77" s="16"/>
      <c r="AB77" s="16"/>
      <c r="AC77" s="16"/>
      <c r="AD77" s="16"/>
      <c r="AE77" s="16"/>
      <c r="AF77" s="16"/>
    </row>
    <row r="78" spans="1:32" ht="18">
      <c r="A78" s="155" t="s">
        <v>140</v>
      </c>
      <c r="B78" s="145" t="s">
        <v>427</v>
      </c>
      <c r="C78" s="16" t="s">
        <v>152</v>
      </c>
      <c r="D78" s="16" t="s">
        <v>152</v>
      </c>
      <c r="E78" s="16" t="s">
        <v>152</v>
      </c>
      <c r="F78" s="16" t="s">
        <v>152</v>
      </c>
      <c r="G78" s="16" t="s">
        <v>152</v>
      </c>
      <c r="H78" s="16" t="s">
        <v>152</v>
      </c>
      <c r="I78" s="16" t="s">
        <v>152</v>
      </c>
      <c r="J78" s="16" t="s">
        <v>152</v>
      </c>
      <c r="K78" s="16" t="s">
        <v>152</v>
      </c>
      <c r="L78" s="16" t="s">
        <v>152</v>
      </c>
      <c r="M78" s="16" t="s">
        <v>152</v>
      </c>
      <c r="N78" s="16" t="s">
        <v>152</v>
      </c>
      <c r="O78" s="16" t="s">
        <v>152</v>
      </c>
      <c r="P78" s="16" t="s">
        <v>152</v>
      </c>
      <c r="Q78" s="16" t="s">
        <v>152</v>
      </c>
      <c r="R78" s="16" t="s">
        <v>152</v>
      </c>
      <c r="S78" s="16" t="s">
        <v>152</v>
      </c>
      <c r="T78" s="16" t="s">
        <v>152</v>
      </c>
      <c r="U78" s="16" t="s">
        <v>152</v>
      </c>
      <c r="V78" s="16" t="s">
        <v>152</v>
      </c>
      <c r="W78" s="16" t="s">
        <v>152</v>
      </c>
      <c r="X78" s="16"/>
      <c r="Y78" s="16"/>
      <c r="Z78" s="16"/>
      <c r="AA78" s="16"/>
      <c r="AB78" s="16"/>
      <c r="AC78" s="16"/>
      <c r="AD78" s="16"/>
      <c r="AE78" s="16"/>
      <c r="AF78" s="16"/>
    </row>
    <row r="79" spans="1:32" ht="18">
      <c r="A79" s="158" t="s">
        <v>126</v>
      </c>
      <c r="B79" s="159" t="s">
        <v>428</v>
      </c>
      <c r="C79" s="16" t="s">
        <v>450</v>
      </c>
      <c r="D79" s="16" t="s">
        <v>450</v>
      </c>
      <c r="E79" s="16" t="s">
        <v>450</v>
      </c>
      <c r="F79" s="16" t="s">
        <v>450</v>
      </c>
      <c r="G79" s="16" t="s">
        <v>450</v>
      </c>
      <c r="H79" s="16" t="s">
        <v>450</v>
      </c>
      <c r="I79" s="16" t="s">
        <v>450</v>
      </c>
      <c r="J79" s="16" t="s">
        <v>450</v>
      </c>
      <c r="K79" s="16" t="s">
        <v>152</v>
      </c>
      <c r="L79" s="16" t="s">
        <v>152</v>
      </c>
      <c r="M79" s="16" t="s">
        <v>152</v>
      </c>
      <c r="N79" s="16" t="s">
        <v>152</v>
      </c>
      <c r="O79" s="16" t="s">
        <v>152</v>
      </c>
      <c r="P79" s="16" t="s">
        <v>152</v>
      </c>
      <c r="Q79" s="16" t="s">
        <v>152</v>
      </c>
      <c r="R79" s="16" t="s">
        <v>152</v>
      </c>
      <c r="S79" s="16" t="s">
        <v>152</v>
      </c>
      <c r="T79" s="16" t="s">
        <v>152</v>
      </c>
      <c r="U79" s="16" t="s">
        <v>152</v>
      </c>
      <c r="V79" s="16" t="s">
        <v>152</v>
      </c>
      <c r="W79" s="16" t="s">
        <v>152</v>
      </c>
      <c r="X79" s="16"/>
      <c r="Y79" s="16"/>
      <c r="Z79" s="16"/>
      <c r="AA79" s="16"/>
      <c r="AB79" s="16"/>
      <c r="AC79" s="16"/>
      <c r="AD79" s="16"/>
      <c r="AE79" s="16"/>
      <c r="AF79" s="16"/>
    </row>
    <row r="80" spans="1:32" ht="18.600000000000001" thickBot="1">
      <c r="A80" s="190" t="s">
        <v>288</v>
      </c>
      <c r="B80" s="190" t="s">
        <v>429</v>
      </c>
      <c r="C80" s="32" t="s">
        <v>152</v>
      </c>
      <c r="D80" s="32" t="s">
        <v>152</v>
      </c>
      <c r="E80" s="32" t="s">
        <v>152</v>
      </c>
      <c r="F80" s="32" t="s">
        <v>152</v>
      </c>
      <c r="G80" s="32" t="s">
        <v>152</v>
      </c>
      <c r="H80" s="32" t="s">
        <v>152</v>
      </c>
      <c r="I80" s="32" t="s">
        <v>152</v>
      </c>
      <c r="J80" s="32" t="s">
        <v>152</v>
      </c>
      <c r="K80" s="32" t="s">
        <v>152</v>
      </c>
      <c r="L80" s="32" t="s">
        <v>152</v>
      </c>
      <c r="M80" s="32" t="s">
        <v>152</v>
      </c>
      <c r="N80" s="32" t="s">
        <v>152</v>
      </c>
      <c r="O80" s="32" t="s">
        <v>152</v>
      </c>
      <c r="P80" s="32" t="s">
        <v>152</v>
      </c>
      <c r="Q80" s="32" t="s">
        <v>152</v>
      </c>
      <c r="R80" s="32" t="s">
        <v>152</v>
      </c>
      <c r="S80" s="32" t="s">
        <v>152</v>
      </c>
      <c r="T80" s="16" t="s">
        <v>152</v>
      </c>
      <c r="U80" s="16" t="s">
        <v>152</v>
      </c>
      <c r="V80" s="16" t="s">
        <v>152</v>
      </c>
      <c r="W80" s="16" t="s">
        <v>152</v>
      </c>
      <c r="X80" s="32" t="s">
        <v>23</v>
      </c>
      <c r="Y80" s="32" t="s">
        <v>23</v>
      </c>
      <c r="Z80" s="32" t="s">
        <v>23</v>
      </c>
      <c r="AA80" s="32" t="s">
        <v>23</v>
      </c>
      <c r="AB80" s="32" t="s">
        <v>23</v>
      </c>
      <c r="AC80" s="32" t="s">
        <v>23</v>
      </c>
      <c r="AD80" s="32" t="s">
        <v>23</v>
      </c>
      <c r="AE80" s="32" t="s">
        <v>23</v>
      </c>
      <c r="AF80" s="32" t="s">
        <v>23</v>
      </c>
    </row>
    <row r="81" spans="1:32" ht="18" thickBot="1">
      <c r="A81" s="246" t="s">
        <v>453</v>
      </c>
      <c r="B81" s="247"/>
      <c r="C81" s="33">
        <v>16</v>
      </c>
      <c r="D81" s="33">
        <v>16</v>
      </c>
      <c r="E81" s="33">
        <v>16</v>
      </c>
      <c r="F81" s="33">
        <v>16</v>
      </c>
      <c r="G81" s="33">
        <v>16</v>
      </c>
      <c r="H81" s="33">
        <v>16</v>
      </c>
      <c r="I81" s="33">
        <v>16</v>
      </c>
      <c r="J81" s="33">
        <v>16</v>
      </c>
      <c r="K81" s="33">
        <v>17</v>
      </c>
      <c r="L81" s="33">
        <v>16</v>
      </c>
      <c r="M81" s="33">
        <v>16</v>
      </c>
      <c r="N81" s="33">
        <v>15</v>
      </c>
      <c r="O81" s="33">
        <v>15</v>
      </c>
      <c r="P81" s="33">
        <v>15</v>
      </c>
      <c r="Q81" s="33">
        <v>16</v>
      </c>
      <c r="R81" s="33">
        <v>16</v>
      </c>
      <c r="S81" s="33">
        <v>16</v>
      </c>
      <c r="T81" s="33">
        <v>15</v>
      </c>
      <c r="U81" s="33">
        <v>14</v>
      </c>
      <c r="V81" s="33">
        <v>15</v>
      </c>
      <c r="W81" s="33">
        <v>15</v>
      </c>
      <c r="X81" s="33"/>
      <c r="Y81" s="33"/>
      <c r="Z81" s="33"/>
      <c r="AA81" s="33"/>
      <c r="AB81" s="33"/>
      <c r="AC81" s="33"/>
      <c r="AD81" s="33"/>
      <c r="AE81" s="33"/>
      <c r="AF81" s="33"/>
    </row>
    <row r="82" spans="1:32" ht="17.399999999999999">
      <c r="A82" s="248" t="s">
        <v>358</v>
      </c>
      <c r="B82" s="249"/>
      <c r="C82" s="249"/>
      <c r="D82" s="249"/>
      <c r="E82" s="249"/>
      <c r="F82" s="249"/>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50"/>
    </row>
    <row r="83" spans="1:32" ht="18">
      <c r="A83" s="142" t="s">
        <v>118</v>
      </c>
      <c r="B83" s="142" t="s">
        <v>373</v>
      </c>
      <c r="C83" s="16" t="s">
        <v>152</v>
      </c>
      <c r="D83" s="16" t="s">
        <v>152</v>
      </c>
      <c r="E83" s="16" t="s">
        <v>152</v>
      </c>
      <c r="F83" s="16" t="s">
        <v>152</v>
      </c>
      <c r="G83" s="16" t="s">
        <v>152</v>
      </c>
      <c r="H83" s="16" t="s">
        <v>152</v>
      </c>
      <c r="I83" s="16" t="s">
        <v>152</v>
      </c>
      <c r="J83" s="16" t="s">
        <v>152</v>
      </c>
      <c r="K83" s="16" t="s">
        <v>152</v>
      </c>
      <c r="L83" s="16" t="s">
        <v>152</v>
      </c>
      <c r="M83" s="16" t="s">
        <v>152</v>
      </c>
      <c r="N83" s="16" t="s">
        <v>152</v>
      </c>
      <c r="O83" s="16" t="s">
        <v>152</v>
      </c>
      <c r="P83" s="16" t="s">
        <v>152</v>
      </c>
      <c r="Q83" s="16" t="s">
        <v>152</v>
      </c>
      <c r="R83" s="16" t="s">
        <v>152</v>
      </c>
      <c r="S83" s="16" t="s">
        <v>152</v>
      </c>
      <c r="T83" s="16" t="s">
        <v>152</v>
      </c>
      <c r="U83" s="16" t="s">
        <v>152</v>
      </c>
      <c r="V83" s="16" t="s">
        <v>152</v>
      </c>
      <c r="W83" s="184"/>
      <c r="X83" s="184"/>
      <c r="Y83" s="184"/>
      <c r="Z83" s="184"/>
      <c r="AA83" s="184"/>
      <c r="AB83" s="184"/>
      <c r="AC83" s="184"/>
      <c r="AD83" s="184"/>
      <c r="AE83" s="184"/>
      <c r="AF83" s="184"/>
    </row>
    <row r="84" spans="1:32" ht="18">
      <c r="A84" s="143" t="s">
        <v>342</v>
      </c>
      <c r="B84" s="143" t="s">
        <v>430</v>
      </c>
      <c r="C84" s="16" t="s">
        <v>152</v>
      </c>
      <c r="D84" s="16" t="s">
        <v>152</v>
      </c>
      <c r="E84" s="16" t="s">
        <v>152</v>
      </c>
      <c r="F84" s="16" t="s">
        <v>152</v>
      </c>
      <c r="G84" s="16" t="s">
        <v>152</v>
      </c>
      <c r="H84" s="16" t="s">
        <v>152</v>
      </c>
      <c r="I84" s="16" t="s">
        <v>152</v>
      </c>
      <c r="J84" s="16" t="s">
        <v>152</v>
      </c>
      <c r="K84" s="16" t="s">
        <v>152</v>
      </c>
      <c r="L84" s="16" t="s">
        <v>152</v>
      </c>
      <c r="M84" s="16" t="s">
        <v>152</v>
      </c>
      <c r="N84" s="16" t="s">
        <v>152</v>
      </c>
      <c r="O84" s="16" t="s">
        <v>152</v>
      </c>
      <c r="P84" s="16" t="s">
        <v>152</v>
      </c>
      <c r="Q84" s="16" t="s">
        <v>152</v>
      </c>
      <c r="R84" s="16" t="s">
        <v>152</v>
      </c>
      <c r="S84" s="16" t="s">
        <v>152</v>
      </c>
      <c r="T84" s="16" t="s">
        <v>152</v>
      </c>
      <c r="U84" s="16" t="s">
        <v>152</v>
      </c>
      <c r="V84" s="16" t="s">
        <v>152</v>
      </c>
      <c r="W84" s="184"/>
      <c r="X84" s="184"/>
      <c r="Y84" s="184"/>
      <c r="Z84" s="184"/>
      <c r="AA84" s="184"/>
      <c r="AB84" s="184"/>
      <c r="AC84" s="184"/>
      <c r="AD84" s="184"/>
      <c r="AE84" s="184"/>
      <c r="AF84" s="184"/>
    </row>
    <row r="85" spans="1:32" ht="18">
      <c r="A85" s="155" t="s">
        <v>301</v>
      </c>
      <c r="B85" s="145" t="s">
        <v>374</v>
      </c>
      <c r="C85" s="16" t="s">
        <v>152</v>
      </c>
      <c r="D85" s="16" t="s">
        <v>152</v>
      </c>
      <c r="E85" s="16" t="s">
        <v>152</v>
      </c>
      <c r="F85" s="16" t="s">
        <v>152</v>
      </c>
      <c r="G85" s="16" t="s">
        <v>152</v>
      </c>
      <c r="H85" s="16" t="s">
        <v>152</v>
      </c>
      <c r="I85" s="16" t="s">
        <v>152</v>
      </c>
      <c r="J85" s="16" t="s">
        <v>152</v>
      </c>
      <c r="K85" s="16" t="s">
        <v>152</v>
      </c>
      <c r="L85" s="16" t="s">
        <v>152</v>
      </c>
      <c r="M85" s="16" t="s">
        <v>152</v>
      </c>
      <c r="N85" s="16" t="s">
        <v>152</v>
      </c>
      <c r="O85" s="16" t="s">
        <v>152</v>
      </c>
      <c r="P85" s="16" t="s">
        <v>152</v>
      </c>
      <c r="Q85" s="16" t="s">
        <v>152</v>
      </c>
      <c r="R85" s="16" t="s">
        <v>152</v>
      </c>
      <c r="S85" s="16" t="s">
        <v>152</v>
      </c>
      <c r="T85" s="16" t="s">
        <v>152</v>
      </c>
      <c r="U85" s="16" t="s">
        <v>152</v>
      </c>
      <c r="V85" s="16" t="s">
        <v>152</v>
      </c>
      <c r="W85" s="184"/>
      <c r="X85" s="184"/>
      <c r="Y85" s="184"/>
      <c r="Z85" s="184"/>
      <c r="AA85" s="184"/>
      <c r="AB85" s="184"/>
      <c r="AC85" s="184"/>
      <c r="AD85" s="184"/>
      <c r="AE85" s="184"/>
      <c r="AF85" s="184"/>
    </row>
    <row r="86" spans="1:32" ht="18">
      <c r="A86" s="142" t="s">
        <v>288</v>
      </c>
      <c r="B86" s="142" t="s">
        <v>375</v>
      </c>
      <c r="C86" s="16" t="s">
        <v>152</v>
      </c>
      <c r="D86" s="16" t="s">
        <v>152</v>
      </c>
      <c r="E86" s="16" t="s">
        <v>152</v>
      </c>
      <c r="F86" s="16" t="s">
        <v>152</v>
      </c>
      <c r="G86" s="16" t="s">
        <v>152</v>
      </c>
      <c r="H86" s="16" t="s">
        <v>152</v>
      </c>
      <c r="I86" s="16" t="s">
        <v>152</v>
      </c>
      <c r="J86" s="16" t="s">
        <v>152</v>
      </c>
      <c r="K86" s="16" t="s">
        <v>152</v>
      </c>
      <c r="L86" s="16" t="s">
        <v>152</v>
      </c>
      <c r="M86" s="16" t="s">
        <v>152</v>
      </c>
      <c r="N86" s="16" t="s">
        <v>152</v>
      </c>
      <c r="O86" s="16" t="s">
        <v>152</v>
      </c>
      <c r="P86" s="16" t="s">
        <v>152</v>
      </c>
      <c r="Q86" s="16" t="s">
        <v>152</v>
      </c>
      <c r="R86" s="16" t="s">
        <v>152</v>
      </c>
      <c r="S86" s="16" t="s">
        <v>152</v>
      </c>
      <c r="T86" s="16" t="s">
        <v>152</v>
      </c>
      <c r="U86" s="16" t="s">
        <v>152</v>
      </c>
      <c r="V86" s="16" t="s">
        <v>152</v>
      </c>
      <c r="W86" s="184"/>
      <c r="X86" s="184"/>
      <c r="Y86" s="184"/>
      <c r="Z86" s="184"/>
      <c r="AA86" s="184"/>
      <c r="AB86" s="184"/>
      <c r="AC86" s="184"/>
      <c r="AD86" s="184"/>
      <c r="AE86" s="184"/>
      <c r="AF86" s="184"/>
    </row>
    <row r="87" spans="1:32" ht="18">
      <c r="A87" s="136" t="s">
        <v>126</v>
      </c>
      <c r="B87" s="159" t="s">
        <v>431</v>
      </c>
      <c r="C87" s="16" t="s">
        <v>152</v>
      </c>
      <c r="D87" s="16" t="s">
        <v>152</v>
      </c>
      <c r="E87" s="16" t="s">
        <v>152</v>
      </c>
      <c r="F87" s="16" t="s">
        <v>152</v>
      </c>
      <c r="G87" s="16" t="s">
        <v>152</v>
      </c>
      <c r="H87" s="16" t="s">
        <v>152</v>
      </c>
      <c r="I87" s="16" t="s">
        <v>152</v>
      </c>
      <c r="J87" s="16" t="s">
        <v>152</v>
      </c>
      <c r="K87" s="16" t="s">
        <v>152</v>
      </c>
      <c r="L87" s="22" t="s">
        <v>450</v>
      </c>
      <c r="M87" s="22" t="s">
        <v>450</v>
      </c>
      <c r="N87" s="22" t="s">
        <v>450</v>
      </c>
      <c r="O87" s="22" t="s">
        <v>450</v>
      </c>
      <c r="P87" s="22" t="s">
        <v>450</v>
      </c>
      <c r="Q87" s="22" t="s">
        <v>450</v>
      </c>
      <c r="R87" s="22" t="s">
        <v>450</v>
      </c>
      <c r="S87" s="22" t="s">
        <v>450</v>
      </c>
      <c r="T87" s="22" t="s">
        <v>450</v>
      </c>
      <c r="U87" s="22" t="s">
        <v>450</v>
      </c>
      <c r="V87" s="22" t="s">
        <v>450</v>
      </c>
      <c r="W87" s="184"/>
      <c r="X87" s="184"/>
      <c r="Y87" s="184"/>
      <c r="Z87" s="184"/>
      <c r="AA87" s="184"/>
      <c r="AB87" s="184"/>
      <c r="AC87" s="184"/>
      <c r="AD87" s="184"/>
      <c r="AE87" s="184"/>
      <c r="AF87" s="184"/>
    </row>
    <row r="88" spans="1:32" ht="18">
      <c r="A88" s="136" t="s">
        <v>126</v>
      </c>
      <c r="B88" s="142" t="s">
        <v>432</v>
      </c>
      <c r="C88" s="16" t="s">
        <v>152</v>
      </c>
      <c r="D88" s="16" t="s">
        <v>152</v>
      </c>
      <c r="E88" s="16" t="s">
        <v>152</v>
      </c>
      <c r="F88" s="16" t="s">
        <v>152</v>
      </c>
      <c r="G88" s="16" t="s">
        <v>152</v>
      </c>
      <c r="H88" s="16" t="s">
        <v>152</v>
      </c>
      <c r="I88" s="16" t="s">
        <v>152</v>
      </c>
      <c r="J88" s="16" t="s">
        <v>152</v>
      </c>
      <c r="K88" s="16" t="s">
        <v>152</v>
      </c>
      <c r="L88" s="16" t="s">
        <v>152</v>
      </c>
      <c r="M88" s="16" t="s">
        <v>152</v>
      </c>
      <c r="N88" s="16" t="s">
        <v>152</v>
      </c>
      <c r="O88" s="16" t="s">
        <v>152</v>
      </c>
      <c r="P88" s="16" t="s">
        <v>152</v>
      </c>
      <c r="Q88" s="16" t="s">
        <v>152</v>
      </c>
      <c r="R88" s="16" t="s">
        <v>152</v>
      </c>
      <c r="S88" s="16" t="s">
        <v>152</v>
      </c>
      <c r="T88" s="16" t="s">
        <v>152</v>
      </c>
      <c r="U88" s="16" t="s">
        <v>152</v>
      </c>
      <c r="V88" s="16" t="s">
        <v>152</v>
      </c>
      <c r="W88" s="184"/>
      <c r="X88" s="184"/>
      <c r="Y88" s="184"/>
      <c r="Z88" s="184"/>
      <c r="AA88" s="184"/>
      <c r="AB88" s="184"/>
      <c r="AC88" s="184"/>
      <c r="AD88" s="184"/>
      <c r="AE88" s="184"/>
      <c r="AF88" s="184"/>
    </row>
    <row r="89" spans="1:32" ht="18">
      <c r="A89" s="136" t="s">
        <v>126</v>
      </c>
      <c r="B89" s="145" t="s">
        <v>433</v>
      </c>
      <c r="C89" s="16" t="s">
        <v>152</v>
      </c>
      <c r="D89" s="16" t="s">
        <v>152</v>
      </c>
      <c r="E89" s="16" t="s">
        <v>152</v>
      </c>
      <c r="F89" s="16" t="s">
        <v>152</v>
      </c>
      <c r="G89" s="16" t="s">
        <v>152</v>
      </c>
      <c r="H89" s="16" t="s">
        <v>152</v>
      </c>
      <c r="I89" s="16" t="s">
        <v>152</v>
      </c>
      <c r="J89" s="16" t="s">
        <v>152</v>
      </c>
      <c r="K89" s="16" t="s">
        <v>152</v>
      </c>
      <c r="L89" s="16" t="s">
        <v>152</v>
      </c>
      <c r="M89" s="16" t="s">
        <v>152</v>
      </c>
      <c r="N89" s="16" t="s">
        <v>152</v>
      </c>
      <c r="O89" s="16" t="s">
        <v>152</v>
      </c>
      <c r="P89" s="16" t="s">
        <v>152</v>
      </c>
      <c r="Q89" s="16" t="s">
        <v>152</v>
      </c>
      <c r="R89" s="16" t="s">
        <v>152</v>
      </c>
      <c r="S89" s="16" t="s">
        <v>152</v>
      </c>
      <c r="T89" s="16" t="s">
        <v>152</v>
      </c>
      <c r="U89" s="16" t="s">
        <v>152</v>
      </c>
      <c r="V89" s="16" t="s">
        <v>152</v>
      </c>
      <c r="W89" s="184"/>
      <c r="X89" s="184"/>
      <c r="Y89" s="184"/>
      <c r="Z89" s="184"/>
      <c r="AA89" s="184"/>
      <c r="AB89" s="184"/>
      <c r="AC89" s="184"/>
      <c r="AD89" s="184"/>
      <c r="AE89" s="184"/>
      <c r="AF89" s="184"/>
    </row>
    <row r="90" spans="1:32" ht="18">
      <c r="A90" s="144" t="s">
        <v>341</v>
      </c>
      <c r="B90" s="144" t="s">
        <v>434</v>
      </c>
      <c r="C90" s="16" t="s">
        <v>152</v>
      </c>
      <c r="D90" s="16" t="s">
        <v>152</v>
      </c>
      <c r="E90" s="16" t="s">
        <v>152</v>
      </c>
      <c r="F90" s="16" t="s">
        <v>152</v>
      </c>
      <c r="G90" s="16" t="s">
        <v>152</v>
      </c>
      <c r="H90" s="16" t="s">
        <v>152</v>
      </c>
      <c r="I90" s="16" t="s">
        <v>152</v>
      </c>
      <c r="J90" s="16" t="s">
        <v>152</v>
      </c>
      <c r="K90" s="16" t="s">
        <v>152</v>
      </c>
      <c r="L90" s="16" t="s">
        <v>152</v>
      </c>
      <c r="M90" s="16" t="s">
        <v>152</v>
      </c>
      <c r="N90" s="16" t="s">
        <v>152</v>
      </c>
      <c r="O90" s="16" t="s">
        <v>152</v>
      </c>
      <c r="P90" s="16" t="s">
        <v>152</v>
      </c>
      <c r="Q90" s="16" t="s">
        <v>152</v>
      </c>
      <c r="R90" s="16" t="s">
        <v>152</v>
      </c>
      <c r="S90" s="16" t="s">
        <v>152</v>
      </c>
      <c r="T90" s="16" t="s">
        <v>450</v>
      </c>
      <c r="U90" s="16" t="s">
        <v>450</v>
      </c>
      <c r="V90" s="16" t="s">
        <v>450</v>
      </c>
      <c r="W90" s="184"/>
      <c r="X90" s="184"/>
      <c r="Y90" s="184"/>
      <c r="Z90" s="184"/>
      <c r="AA90" s="184"/>
      <c r="AB90" s="184"/>
      <c r="AC90" s="184"/>
      <c r="AD90" s="184"/>
      <c r="AE90" s="184"/>
      <c r="AF90" s="184"/>
    </row>
    <row r="91" spans="1:32" ht="18">
      <c r="A91" s="159" t="s">
        <v>286</v>
      </c>
      <c r="B91" s="159" t="s">
        <v>435</v>
      </c>
      <c r="C91" s="16" t="s">
        <v>152</v>
      </c>
      <c r="D91" s="16" t="s">
        <v>152</v>
      </c>
      <c r="E91" s="16" t="s">
        <v>152</v>
      </c>
      <c r="F91" s="16" t="s">
        <v>152</v>
      </c>
      <c r="G91" s="16" t="s">
        <v>152</v>
      </c>
      <c r="H91" s="16" t="s">
        <v>152</v>
      </c>
      <c r="I91" s="16" t="s">
        <v>152</v>
      </c>
      <c r="J91" s="16" t="s">
        <v>152</v>
      </c>
      <c r="K91" s="16" t="s">
        <v>152</v>
      </c>
      <c r="L91" s="16" t="s">
        <v>152</v>
      </c>
      <c r="M91" s="16" t="s">
        <v>152</v>
      </c>
      <c r="N91" s="16" t="s">
        <v>152</v>
      </c>
      <c r="O91" s="16" t="s">
        <v>152</v>
      </c>
      <c r="P91" s="16" t="s">
        <v>152</v>
      </c>
      <c r="Q91" s="16" t="s">
        <v>152</v>
      </c>
      <c r="R91" s="16" t="s">
        <v>152</v>
      </c>
      <c r="S91" s="16" t="s">
        <v>152</v>
      </c>
      <c r="T91" s="16" t="s">
        <v>152</v>
      </c>
      <c r="U91" s="16" t="s">
        <v>152</v>
      </c>
      <c r="V91" s="16" t="s">
        <v>152</v>
      </c>
      <c r="W91" s="184"/>
      <c r="X91" s="184"/>
      <c r="Y91" s="184"/>
      <c r="Z91" s="184"/>
      <c r="AA91" s="184"/>
      <c r="AB91" s="184"/>
      <c r="AC91" s="184"/>
      <c r="AD91" s="184"/>
      <c r="AE91" s="184"/>
      <c r="AF91" s="184"/>
    </row>
    <row r="92" spans="1:32" ht="18">
      <c r="A92" s="181"/>
      <c r="B92" s="187"/>
      <c r="C92" s="184"/>
      <c r="D92" s="184"/>
      <c r="E92" s="184"/>
      <c r="F92" s="184"/>
      <c r="G92" s="184"/>
      <c r="H92" s="184"/>
      <c r="I92" s="184"/>
      <c r="J92" s="184"/>
      <c r="K92" s="184"/>
      <c r="L92" s="184"/>
      <c r="M92" s="184"/>
      <c r="N92" s="184"/>
      <c r="O92" s="184"/>
      <c r="P92" s="184"/>
      <c r="Q92" s="184"/>
      <c r="R92" s="184"/>
      <c r="S92" s="184"/>
      <c r="T92" s="184"/>
      <c r="U92" s="184"/>
      <c r="V92" s="184"/>
      <c r="W92" s="184"/>
      <c r="X92" s="184"/>
      <c r="Y92" s="184"/>
      <c r="Z92" s="184"/>
      <c r="AA92" s="184"/>
      <c r="AB92" s="184"/>
      <c r="AC92" s="184"/>
      <c r="AD92" s="184"/>
      <c r="AE92" s="184"/>
      <c r="AF92" s="184"/>
    </row>
    <row r="93" spans="1:32" ht="18">
      <c r="A93" s="155" t="s">
        <v>126</v>
      </c>
      <c r="B93" s="142" t="s">
        <v>436</v>
      </c>
      <c r="C93" s="16" t="s">
        <v>152</v>
      </c>
      <c r="D93" s="16" t="s">
        <v>152</v>
      </c>
      <c r="E93" s="16" t="s">
        <v>152</v>
      </c>
      <c r="F93" s="16" t="s">
        <v>152</v>
      </c>
      <c r="G93" s="16" t="s">
        <v>152</v>
      </c>
      <c r="H93" s="16" t="s">
        <v>152</v>
      </c>
      <c r="I93" s="16" t="s">
        <v>152</v>
      </c>
      <c r="J93" s="16" t="s">
        <v>152</v>
      </c>
      <c r="K93" s="16" t="s">
        <v>152</v>
      </c>
      <c r="L93" s="16" t="s">
        <v>152</v>
      </c>
      <c r="M93" s="16" t="s">
        <v>152</v>
      </c>
      <c r="N93" s="16" t="s">
        <v>152</v>
      </c>
      <c r="O93" s="16" t="s">
        <v>152</v>
      </c>
      <c r="P93" s="16" t="s">
        <v>152</v>
      </c>
      <c r="Q93" s="16" t="s">
        <v>152</v>
      </c>
      <c r="R93" s="16" t="s">
        <v>152</v>
      </c>
      <c r="S93" s="16" t="s">
        <v>152</v>
      </c>
      <c r="T93" s="16" t="s">
        <v>152</v>
      </c>
      <c r="U93" s="16" t="s">
        <v>152</v>
      </c>
      <c r="V93" s="16" t="s">
        <v>152</v>
      </c>
      <c r="W93" s="184"/>
      <c r="X93" s="184"/>
      <c r="Y93" s="184"/>
      <c r="Z93" s="184"/>
      <c r="AA93" s="184"/>
      <c r="AB93" s="184"/>
      <c r="AC93" s="184"/>
      <c r="AD93" s="184"/>
      <c r="AE93" s="184"/>
      <c r="AF93" s="184"/>
    </row>
    <row r="94" spans="1:32" ht="18">
      <c r="A94" s="141" t="s">
        <v>140</v>
      </c>
      <c r="B94" s="141" t="s">
        <v>437</v>
      </c>
      <c r="C94" s="16" t="s">
        <v>152</v>
      </c>
      <c r="D94" s="16" t="s">
        <v>152</v>
      </c>
      <c r="E94" s="16" t="s">
        <v>152</v>
      </c>
      <c r="F94" s="16" t="s">
        <v>152</v>
      </c>
      <c r="G94" s="16" t="s">
        <v>152</v>
      </c>
      <c r="H94" s="16" t="s">
        <v>152</v>
      </c>
      <c r="I94" s="16" t="s">
        <v>152</v>
      </c>
      <c r="J94" s="16" t="s">
        <v>152</v>
      </c>
      <c r="K94" s="16" t="s">
        <v>152</v>
      </c>
      <c r="L94" s="16" t="s">
        <v>152</v>
      </c>
      <c r="M94" s="16" t="s">
        <v>152</v>
      </c>
      <c r="N94" s="16" t="s">
        <v>152</v>
      </c>
      <c r="O94" s="16" t="s">
        <v>152</v>
      </c>
      <c r="P94" s="16" t="s">
        <v>152</v>
      </c>
      <c r="Q94" s="16" t="s">
        <v>152</v>
      </c>
      <c r="R94" s="16" t="s">
        <v>152</v>
      </c>
      <c r="S94" s="16" t="s">
        <v>152</v>
      </c>
      <c r="T94" s="16" t="s">
        <v>152</v>
      </c>
      <c r="U94" s="16" t="s">
        <v>152</v>
      </c>
      <c r="V94" s="16" t="s">
        <v>152</v>
      </c>
      <c r="W94" s="184"/>
      <c r="X94" s="184"/>
      <c r="Y94" s="184"/>
      <c r="Z94" s="184"/>
      <c r="AA94" s="184"/>
      <c r="AB94" s="184"/>
      <c r="AC94" s="184"/>
      <c r="AD94" s="184"/>
      <c r="AE94" s="184"/>
      <c r="AF94" s="184"/>
    </row>
    <row r="95" spans="1:32" ht="18">
      <c r="A95" s="144" t="s">
        <v>126</v>
      </c>
      <c r="B95" s="144" t="s">
        <v>438</v>
      </c>
      <c r="C95" s="22" t="s">
        <v>450</v>
      </c>
      <c r="D95" s="22" t="s">
        <v>450</v>
      </c>
      <c r="E95" s="22" t="s">
        <v>450</v>
      </c>
      <c r="F95" s="22" t="s">
        <v>450</v>
      </c>
      <c r="G95" s="22" t="s">
        <v>450</v>
      </c>
      <c r="H95" s="22" t="s">
        <v>450</v>
      </c>
      <c r="I95" s="22" t="s">
        <v>450</v>
      </c>
      <c r="J95" s="22" t="s">
        <v>450</v>
      </c>
      <c r="K95" s="22" t="s">
        <v>450</v>
      </c>
      <c r="L95" s="22" t="s">
        <v>450</v>
      </c>
      <c r="M95" s="22" t="s">
        <v>450</v>
      </c>
      <c r="N95" s="22" t="s">
        <v>450</v>
      </c>
      <c r="O95" s="22" t="s">
        <v>450</v>
      </c>
      <c r="P95" s="22" t="s">
        <v>450</v>
      </c>
      <c r="Q95" s="22" t="s">
        <v>450</v>
      </c>
      <c r="R95" s="22" t="s">
        <v>450</v>
      </c>
      <c r="S95" s="22" t="s">
        <v>450</v>
      </c>
      <c r="T95" s="16" t="s">
        <v>152</v>
      </c>
      <c r="U95" s="16" t="s">
        <v>152</v>
      </c>
      <c r="V95" s="16" t="s">
        <v>152</v>
      </c>
      <c r="W95" s="184"/>
      <c r="X95" s="184"/>
      <c r="Y95" s="184"/>
      <c r="Z95" s="184"/>
      <c r="AA95" s="184"/>
      <c r="AB95" s="184"/>
      <c r="AC95" s="184"/>
      <c r="AD95" s="184"/>
      <c r="AE95" s="184"/>
      <c r="AF95" s="184"/>
    </row>
    <row r="96" spans="1:32" ht="18">
      <c r="A96" s="135" t="s">
        <v>341</v>
      </c>
      <c r="B96" s="142" t="s">
        <v>439</v>
      </c>
      <c r="C96" s="16" t="s">
        <v>152</v>
      </c>
      <c r="D96" s="16" t="s">
        <v>152</v>
      </c>
      <c r="E96" s="16" t="s">
        <v>152</v>
      </c>
      <c r="F96" s="16" t="s">
        <v>152</v>
      </c>
      <c r="G96" s="16" t="s">
        <v>152</v>
      </c>
      <c r="H96" s="16" t="s">
        <v>152</v>
      </c>
      <c r="I96" s="16" t="s">
        <v>152</v>
      </c>
      <c r="J96" s="16" t="s">
        <v>152</v>
      </c>
      <c r="K96" s="16" t="s">
        <v>152</v>
      </c>
      <c r="L96" s="16" t="s">
        <v>152</v>
      </c>
      <c r="M96" s="16" t="s">
        <v>152</v>
      </c>
      <c r="N96" s="16" t="s">
        <v>152</v>
      </c>
      <c r="O96" s="16" t="s">
        <v>152</v>
      </c>
      <c r="P96" s="16" t="s">
        <v>152</v>
      </c>
      <c r="Q96" s="16" t="s">
        <v>152</v>
      </c>
      <c r="R96" s="16" t="s">
        <v>152</v>
      </c>
      <c r="S96" s="16" t="s">
        <v>152</v>
      </c>
      <c r="T96" s="16" t="s">
        <v>152</v>
      </c>
      <c r="U96" s="16" t="s">
        <v>152</v>
      </c>
      <c r="V96" s="16" t="s">
        <v>152</v>
      </c>
      <c r="W96" s="184"/>
      <c r="X96" s="184"/>
      <c r="Y96" s="184"/>
      <c r="Z96" s="184"/>
      <c r="AA96" s="184"/>
      <c r="AB96" s="184"/>
      <c r="AC96" s="184"/>
      <c r="AD96" s="184"/>
      <c r="AE96" s="184"/>
      <c r="AF96" s="184"/>
    </row>
    <row r="97" spans="1:32" ht="18">
      <c r="A97" s="142" t="s">
        <v>126</v>
      </c>
      <c r="B97" s="142" t="s">
        <v>440</v>
      </c>
      <c r="C97" s="22" t="s">
        <v>450</v>
      </c>
      <c r="D97" s="22" t="s">
        <v>450</v>
      </c>
      <c r="E97" s="22" t="s">
        <v>450</v>
      </c>
      <c r="F97" s="22" t="s">
        <v>450</v>
      </c>
      <c r="G97" s="22" t="s">
        <v>450</v>
      </c>
      <c r="H97" s="22" t="s">
        <v>450</v>
      </c>
      <c r="I97" s="22" t="s">
        <v>450</v>
      </c>
      <c r="J97" s="22" t="s">
        <v>450</v>
      </c>
      <c r="K97" s="22" t="s">
        <v>450</v>
      </c>
      <c r="L97" s="22" t="s">
        <v>450</v>
      </c>
      <c r="M97" s="22" t="s">
        <v>450</v>
      </c>
      <c r="N97" s="22" t="s">
        <v>450</v>
      </c>
      <c r="O97" s="22" t="s">
        <v>450</v>
      </c>
      <c r="P97" s="22" t="s">
        <v>450</v>
      </c>
      <c r="Q97" s="22" t="s">
        <v>450</v>
      </c>
      <c r="R97" s="22" t="s">
        <v>450</v>
      </c>
      <c r="S97" s="22" t="s">
        <v>450</v>
      </c>
      <c r="T97" s="22" t="s">
        <v>450</v>
      </c>
      <c r="U97" s="22" t="s">
        <v>450</v>
      </c>
      <c r="V97" s="22" t="s">
        <v>450</v>
      </c>
      <c r="W97" s="184"/>
      <c r="X97" s="184"/>
      <c r="Y97" s="184"/>
      <c r="Z97" s="184"/>
      <c r="AA97" s="184"/>
      <c r="AB97" s="184"/>
      <c r="AC97" s="184"/>
      <c r="AD97" s="184"/>
      <c r="AE97" s="184"/>
      <c r="AF97" s="184"/>
    </row>
    <row r="98" spans="1:32" ht="18">
      <c r="A98" s="144" t="s">
        <v>126</v>
      </c>
      <c r="B98" s="144" t="s">
        <v>441</v>
      </c>
      <c r="C98" s="16" t="s">
        <v>152</v>
      </c>
      <c r="D98" s="16" t="s">
        <v>152</v>
      </c>
      <c r="E98" s="22" t="s">
        <v>450</v>
      </c>
      <c r="F98" s="22" t="s">
        <v>450</v>
      </c>
      <c r="G98" s="22" t="s">
        <v>450</v>
      </c>
      <c r="H98" s="22" t="s">
        <v>450</v>
      </c>
      <c r="I98" s="22" t="s">
        <v>450</v>
      </c>
      <c r="J98" s="22" t="s">
        <v>450</v>
      </c>
      <c r="K98" s="22" t="s">
        <v>450</v>
      </c>
      <c r="L98" s="22" t="s">
        <v>450</v>
      </c>
      <c r="M98" s="22" t="s">
        <v>450</v>
      </c>
      <c r="N98" s="22" t="s">
        <v>450</v>
      </c>
      <c r="O98" s="22" t="s">
        <v>450</v>
      </c>
      <c r="P98" s="22" t="s">
        <v>450</v>
      </c>
      <c r="Q98" s="22" t="s">
        <v>450</v>
      </c>
      <c r="R98" s="22" t="s">
        <v>450</v>
      </c>
      <c r="S98" s="22" t="s">
        <v>450</v>
      </c>
      <c r="T98" s="22" t="s">
        <v>450</v>
      </c>
      <c r="U98" s="22" t="s">
        <v>450</v>
      </c>
      <c r="V98" s="22" t="s">
        <v>450</v>
      </c>
      <c r="W98" s="184"/>
      <c r="X98" s="184"/>
      <c r="Y98" s="184"/>
      <c r="Z98" s="184"/>
      <c r="AA98" s="184"/>
      <c r="AB98" s="184"/>
      <c r="AC98" s="184"/>
      <c r="AD98" s="184"/>
      <c r="AE98" s="184"/>
      <c r="AF98" s="184"/>
    </row>
    <row r="99" spans="1:32" ht="18">
      <c r="A99" s="155" t="s">
        <v>288</v>
      </c>
      <c r="B99" s="159" t="s">
        <v>442</v>
      </c>
      <c r="C99" s="22" t="s">
        <v>450</v>
      </c>
      <c r="D99" s="22" t="s">
        <v>450</v>
      </c>
      <c r="E99" s="22" t="s">
        <v>450</v>
      </c>
      <c r="F99" s="22" t="s">
        <v>450</v>
      </c>
      <c r="G99" s="22" t="s">
        <v>450</v>
      </c>
      <c r="H99" s="22" t="s">
        <v>450</v>
      </c>
      <c r="I99" s="22" t="s">
        <v>450</v>
      </c>
      <c r="J99" s="22" t="s">
        <v>450</v>
      </c>
      <c r="K99" s="22" t="s">
        <v>450</v>
      </c>
      <c r="L99" s="22" t="s">
        <v>450</v>
      </c>
      <c r="M99" s="22" t="s">
        <v>450</v>
      </c>
      <c r="N99" s="22" t="s">
        <v>450</v>
      </c>
      <c r="O99" s="22" t="s">
        <v>450</v>
      </c>
      <c r="P99" s="22" t="s">
        <v>450</v>
      </c>
      <c r="Q99" s="22" t="s">
        <v>450</v>
      </c>
      <c r="R99" s="22" t="s">
        <v>450</v>
      </c>
      <c r="S99" s="22" t="s">
        <v>450</v>
      </c>
      <c r="T99" s="22" t="s">
        <v>450</v>
      </c>
      <c r="U99" s="22" t="s">
        <v>450</v>
      </c>
      <c r="V99" s="22" t="s">
        <v>450</v>
      </c>
      <c r="W99" s="184"/>
      <c r="X99" s="184"/>
      <c r="Y99" s="184"/>
      <c r="Z99" s="184"/>
      <c r="AA99" s="184"/>
      <c r="AB99" s="184"/>
      <c r="AC99" s="184"/>
      <c r="AD99" s="184"/>
      <c r="AE99" s="184"/>
      <c r="AF99" s="184"/>
    </row>
    <row r="100" spans="1:32" ht="18">
      <c r="A100" s="136" t="s">
        <v>288</v>
      </c>
      <c r="B100" s="143" t="s">
        <v>443</v>
      </c>
      <c r="C100" s="16" t="s">
        <v>152</v>
      </c>
      <c r="D100" s="16" t="s">
        <v>152</v>
      </c>
      <c r="E100" s="16" t="s">
        <v>152</v>
      </c>
      <c r="F100" s="16" t="s">
        <v>152</v>
      </c>
      <c r="G100" s="16" t="s">
        <v>152</v>
      </c>
      <c r="H100" s="16" t="s">
        <v>152</v>
      </c>
      <c r="I100" s="16" t="s">
        <v>152</v>
      </c>
      <c r="J100" s="16" t="s">
        <v>152</v>
      </c>
      <c r="K100" s="16" t="s">
        <v>152</v>
      </c>
      <c r="L100" s="16" t="s">
        <v>152</v>
      </c>
      <c r="M100" s="16" t="s">
        <v>152</v>
      </c>
      <c r="N100" s="16" t="s">
        <v>152</v>
      </c>
      <c r="O100" s="16" t="s">
        <v>152</v>
      </c>
      <c r="P100" s="16" t="s">
        <v>152</v>
      </c>
      <c r="Q100" s="16" t="s">
        <v>152</v>
      </c>
      <c r="R100" s="16" t="s">
        <v>152</v>
      </c>
      <c r="S100" s="16" t="s">
        <v>152</v>
      </c>
      <c r="T100" s="16" t="s">
        <v>152</v>
      </c>
      <c r="U100" s="16" t="s">
        <v>152</v>
      </c>
      <c r="V100" s="16" t="s">
        <v>152</v>
      </c>
      <c r="W100" s="184"/>
      <c r="X100" s="184"/>
      <c r="Y100" s="184"/>
      <c r="Z100" s="184"/>
      <c r="AA100" s="184"/>
      <c r="AB100" s="184"/>
      <c r="AC100" s="184"/>
      <c r="AD100" s="184"/>
      <c r="AE100" s="184"/>
      <c r="AF100" s="184"/>
    </row>
    <row r="101" spans="1:32" ht="18">
      <c r="A101" s="155" t="s">
        <v>341</v>
      </c>
      <c r="B101" s="145" t="s">
        <v>444</v>
      </c>
      <c r="C101" s="16" t="s">
        <v>152</v>
      </c>
      <c r="D101" s="16" t="s">
        <v>152</v>
      </c>
      <c r="E101" s="16" t="s">
        <v>152</v>
      </c>
      <c r="F101" s="16" t="s">
        <v>152</v>
      </c>
      <c r="G101" s="16" t="s">
        <v>152</v>
      </c>
      <c r="H101" s="16" t="s">
        <v>152</v>
      </c>
      <c r="I101" s="16" t="s">
        <v>152</v>
      </c>
      <c r="J101" s="16" t="s">
        <v>152</v>
      </c>
      <c r="K101" s="16" t="s">
        <v>152</v>
      </c>
      <c r="L101" s="16" t="s">
        <v>152</v>
      </c>
      <c r="M101" s="16" t="s">
        <v>152</v>
      </c>
      <c r="N101" s="16" t="s">
        <v>152</v>
      </c>
      <c r="O101" s="16" t="s">
        <v>152</v>
      </c>
      <c r="P101" s="16" t="s">
        <v>152</v>
      </c>
      <c r="Q101" s="16" t="s">
        <v>152</v>
      </c>
      <c r="R101" s="16" t="s">
        <v>152</v>
      </c>
      <c r="S101" s="16" t="s">
        <v>152</v>
      </c>
      <c r="T101" s="16" t="s">
        <v>152</v>
      </c>
      <c r="U101" s="16" t="s">
        <v>152</v>
      </c>
      <c r="V101" s="16" t="s">
        <v>152</v>
      </c>
      <c r="W101" s="184"/>
      <c r="X101" s="184"/>
      <c r="Y101" s="184"/>
      <c r="Z101" s="184"/>
      <c r="AA101" s="184"/>
      <c r="AB101" s="184"/>
      <c r="AC101" s="184"/>
      <c r="AD101" s="184"/>
      <c r="AE101" s="184"/>
      <c r="AF101" s="184"/>
    </row>
    <row r="102" spans="1:32" ht="18" thickBot="1">
      <c r="A102" s="185"/>
      <c r="B102" s="186"/>
      <c r="C102" s="184"/>
      <c r="D102" s="184"/>
      <c r="E102" s="184"/>
      <c r="F102" s="184"/>
      <c r="G102" s="184"/>
      <c r="H102" s="184"/>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row>
    <row r="103" spans="1:32" ht="18" thickBot="1">
      <c r="A103" s="246" t="s">
        <v>448</v>
      </c>
      <c r="B103" s="247"/>
      <c r="C103" s="33">
        <v>15</v>
      </c>
      <c r="D103" s="33">
        <v>15</v>
      </c>
      <c r="E103" s="33">
        <v>14</v>
      </c>
      <c r="F103" s="33">
        <v>14</v>
      </c>
      <c r="G103" s="33">
        <v>14</v>
      </c>
      <c r="H103" s="33">
        <v>14</v>
      </c>
      <c r="I103" s="33">
        <v>14</v>
      </c>
      <c r="J103" s="33">
        <v>14</v>
      </c>
      <c r="K103" s="33">
        <v>14</v>
      </c>
      <c r="L103" s="33">
        <v>13</v>
      </c>
      <c r="M103" s="33">
        <v>13</v>
      </c>
      <c r="N103" s="33">
        <v>13</v>
      </c>
      <c r="O103" s="33">
        <v>13</v>
      </c>
      <c r="P103" s="33">
        <v>13</v>
      </c>
      <c r="Q103" s="33">
        <v>13</v>
      </c>
      <c r="R103" s="33">
        <v>13</v>
      </c>
      <c r="S103" s="33">
        <v>13</v>
      </c>
      <c r="T103" s="33">
        <v>13</v>
      </c>
      <c r="U103" s="33">
        <v>13</v>
      </c>
      <c r="V103" s="33">
        <v>13</v>
      </c>
      <c r="W103" s="33"/>
      <c r="X103" s="33"/>
      <c r="Y103" s="33"/>
      <c r="Z103" s="33"/>
      <c r="AA103" s="33"/>
      <c r="AB103" s="33"/>
      <c r="AC103" s="33"/>
      <c r="AD103" s="33"/>
      <c r="AE103" s="33"/>
      <c r="AF103" s="33"/>
    </row>
    <row r="104" spans="1:32" ht="18" thickBot="1">
      <c r="A104" s="241" t="s">
        <v>449</v>
      </c>
      <c r="B104" s="242"/>
      <c r="C104" s="33">
        <f>C15+C37+C59+C81+C103</f>
        <v>65</v>
      </c>
      <c r="D104" s="33">
        <f t="shared" ref="D104:F104" si="0">D15+D37+D59+D81+D103</f>
        <v>65</v>
      </c>
      <c r="E104" s="33">
        <f t="shared" si="0"/>
        <v>64</v>
      </c>
      <c r="F104" s="33">
        <f t="shared" si="0"/>
        <v>64</v>
      </c>
      <c r="G104" s="33">
        <f t="shared" ref="G104" si="1">G15+G37+G59+G81+G103</f>
        <v>65</v>
      </c>
      <c r="H104" s="33">
        <f t="shared" ref="H104:I104" si="2">H15+H37+H59+H81+H103</f>
        <v>65</v>
      </c>
      <c r="I104" s="33">
        <f t="shared" si="2"/>
        <v>64</v>
      </c>
      <c r="J104" s="33">
        <f t="shared" ref="J104" si="3">J15+J37+J59+J81+J103</f>
        <v>64</v>
      </c>
      <c r="K104" s="33">
        <f t="shared" ref="K104:L104" si="4">K15+K37+K59+K81+K103</f>
        <v>65</v>
      </c>
      <c r="L104" s="33">
        <f t="shared" si="4"/>
        <v>63</v>
      </c>
      <c r="M104" s="33">
        <f t="shared" ref="M104" si="5">M15+M37+M59+M81+M103</f>
        <v>65</v>
      </c>
      <c r="N104" s="33">
        <f t="shared" ref="N104:O104" si="6">N15+N37+N59+N81+N103</f>
        <v>64</v>
      </c>
      <c r="O104" s="33">
        <f t="shared" si="6"/>
        <v>64</v>
      </c>
      <c r="P104" s="33">
        <f t="shared" ref="P104" si="7">P15+P37+P59+P81+P103</f>
        <v>64</v>
      </c>
      <c r="Q104" s="33">
        <f t="shared" ref="Q104:R104" si="8">Q15+Q37+Q59+Q81+Q103</f>
        <v>66</v>
      </c>
      <c r="R104" s="33">
        <f t="shared" si="8"/>
        <v>66</v>
      </c>
      <c r="S104" s="33">
        <f t="shared" ref="S104" si="9">S15+S37+S59+S81+S103</f>
        <v>66</v>
      </c>
      <c r="T104" s="33">
        <f t="shared" ref="T104:U104" si="10">T15+T37+T59+T81+T103</f>
        <v>63</v>
      </c>
      <c r="U104" s="33">
        <f t="shared" si="10"/>
        <v>60</v>
      </c>
      <c r="V104" s="33">
        <f t="shared" ref="V104" si="11">V15+V37+V59+V81+V103</f>
        <v>61</v>
      </c>
      <c r="W104" s="33">
        <f t="shared" ref="W104:X104" si="12">W15+W37+W59+W81+W103</f>
        <v>48</v>
      </c>
      <c r="X104" s="33">
        <f t="shared" si="12"/>
        <v>0</v>
      </c>
      <c r="Y104" s="33">
        <f t="shared" ref="Y104" si="13">Y15+Y37+Y59+Y81+Y103</f>
        <v>0</v>
      </c>
      <c r="Z104" s="33">
        <f t="shared" ref="Z104:AA104" si="14">Z15+Z37+Z59+Z81+Z103</f>
        <v>0</v>
      </c>
      <c r="AA104" s="33">
        <f t="shared" si="14"/>
        <v>0</v>
      </c>
      <c r="AB104" s="33">
        <f t="shared" ref="AB104" si="15">AB15+AB37+AB59+AB81+AB103</f>
        <v>0</v>
      </c>
      <c r="AC104" s="33">
        <f t="shared" ref="AC104:AD104" si="16">AC15+AC37+AC59+AC81+AC103</f>
        <v>0</v>
      </c>
      <c r="AD104" s="33">
        <f t="shared" si="16"/>
        <v>0</v>
      </c>
      <c r="AE104" s="33">
        <f t="shared" ref="AE104" si="17">AE15+AE37+AE59+AE81+AE103</f>
        <v>0</v>
      </c>
      <c r="AF104" s="33">
        <f t="shared" ref="AF104" si="18">AF15+AF37+AF59+AF81+AF103</f>
        <v>0</v>
      </c>
    </row>
    <row r="105" spans="1:32" ht="33.6" customHeight="1" thickBot="1">
      <c r="A105" s="241" t="s">
        <v>156</v>
      </c>
      <c r="B105" s="242"/>
      <c r="C105" s="60" t="s">
        <v>281</v>
      </c>
      <c r="D105" s="60" t="s">
        <v>281</v>
      </c>
      <c r="E105" s="60" t="s">
        <v>281</v>
      </c>
      <c r="F105" s="60" t="s">
        <v>281</v>
      </c>
      <c r="G105" s="60" t="s">
        <v>281</v>
      </c>
      <c r="H105" s="60" t="s">
        <v>281</v>
      </c>
      <c r="I105" s="60" t="s">
        <v>281</v>
      </c>
      <c r="J105" s="60" t="s">
        <v>281</v>
      </c>
      <c r="K105" s="60" t="s">
        <v>281</v>
      </c>
      <c r="L105" s="60" t="s">
        <v>281</v>
      </c>
      <c r="M105" s="60" t="s">
        <v>281</v>
      </c>
      <c r="N105" s="60" t="s">
        <v>281</v>
      </c>
      <c r="O105" s="60" t="s">
        <v>281</v>
      </c>
      <c r="P105" s="60" t="s">
        <v>281</v>
      </c>
      <c r="Q105" s="60" t="s">
        <v>281</v>
      </c>
      <c r="R105" s="60" t="s">
        <v>281</v>
      </c>
      <c r="S105" s="60" t="s">
        <v>281</v>
      </c>
      <c r="T105" s="60" t="s">
        <v>281</v>
      </c>
      <c r="U105" s="60" t="s">
        <v>281</v>
      </c>
      <c r="V105" s="60" t="s">
        <v>281</v>
      </c>
      <c r="W105" s="60" t="s">
        <v>281</v>
      </c>
      <c r="X105" s="60" t="s">
        <v>281</v>
      </c>
      <c r="Y105" s="60" t="s">
        <v>281</v>
      </c>
      <c r="Z105" s="60" t="s">
        <v>281</v>
      </c>
      <c r="AA105" s="60" t="s">
        <v>281</v>
      </c>
      <c r="AB105" s="60" t="s">
        <v>281</v>
      </c>
      <c r="AC105" s="60" t="s">
        <v>281</v>
      </c>
      <c r="AD105" s="60" t="s">
        <v>281</v>
      </c>
      <c r="AE105" s="60" t="s">
        <v>281</v>
      </c>
      <c r="AF105" s="60" t="s">
        <v>281</v>
      </c>
    </row>
    <row r="107" spans="1:32" ht="18">
      <c r="A107" s="14"/>
      <c r="B107" s="170"/>
    </row>
    <row r="108" spans="1:32" ht="18">
      <c r="A108" s="236" t="s">
        <v>376</v>
      </c>
      <c r="B108" s="237"/>
      <c r="C108" s="238" t="s">
        <v>377</v>
      </c>
      <c r="D108" s="239"/>
      <c r="E108" s="170"/>
      <c r="F108" s="170"/>
      <c r="G108" s="170"/>
      <c r="H108" s="170"/>
      <c r="I108" s="170"/>
      <c r="J108" s="170"/>
      <c r="K108" s="170"/>
      <c r="L108" s="170"/>
      <c r="M108" s="171"/>
      <c r="N108" s="171"/>
    </row>
    <row r="109" spans="1:32" ht="18">
      <c r="A109" s="111" t="s">
        <v>118</v>
      </c>
    </row>
  </sheetData>
  <mergeCells count="16">
    <mergeCell ref="A108:B108"/>
    <mergeCell ref="C108:D108"/>
    <mergeCell ref="A1:AF1"/>
    <mergeCell ref="B3:AF3"/>
    <mergeCell ref="A104:B104"/>
    <mergeCell ref="A105:B105"/>
    <mergeCell ref="A5:AF5"/>
    <mergeCell ref="A15:B15"/>
    <mergeCell ref="A16:AF16"/>
    <mergeCell ref="A37:B37"/>
    <mergeCell ref="A38:AF38"/>
    <mergeCell ref="A59:B59"/>
    <mergeCell ref="A60:AF60"/>
    <mergeCell ref="A82:AF82"/>
    <mergeCell ref="A103:B103"/>
    <mergeCell ref="A81:B81"/>
  </mergeCells>
  <pageMargins left="7.874015748031496E-2" right="0" top="7.874015748031496E-2" bottom="7.874015748031496E-2" header="7.874015748031496E-2" footer="7.874015748031496E-2"/>
  <pageSetup paperSize="9" scale="40" fitToHeight="3" orientation="landscape" r:id="rId1"/>
  <rowBreaks count="1" manualBreakCount="1">
    <brk id="7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Звання!$A$1:$A$67</xm:f>
          </x14:formula1>
          <xm:sqref>A106 A83:A102 A61:A80 A6:A14 A17:A36 A39:A42 A44:A58 A110:A1048576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9"/>
  <sheetViews>
    <sheetView zoomScale="70" zoomScaleNormal="70" workbookViewId="0">
      <selection activeCell="G17" sqref="G17"/>
    </sheetView>
  </sheetViews>
  <sheetFormatPr defaultColWidth="18.09765625" defaultRowHeight="13.8"/>
  <cols>
    <col min="1" max="1" width="22.296875" style="14" bestFit="1" customWidth="1"/>
    <col min="2" max="2" width="43" style="14" bestFit="1" customWidth="1"/>
    <col min="3" max="3" width="20" style="14" customWidth="1"/>
    <col min="4" max="4" width="18.09765625" style="14" bestFit="1" customWidth="1"/>
    <col min="5" max="5" width="18.09765625" style="14" customWidth="1"/>
    <col min="6" max="7" width="15.796875" style="14" customWidth="1"/>
    <col min="8" max="9" width="16.296875" style="14" bestFit="1" customWidth="1"/>
    <col min="10" max="10" width="16.296875" style="14" customWidth="1"/>
    <col min="11" max="11" width="18.09765625" style="14" bestFit="1" customWidth="1"/>
    <col min="12" max="12" width="51.09765625" style="14" customWidth="1"/>
    <col min="13" max="13" width="15.296875" style="14" customWidth="1"/>
    <col min="14" max="14" width="17.296875" style="14" bestFit="1" customWidth="1"/>
    <col min="15" max="15" width="42.09765625" style="14" customWidth="1"/>
    <col min="16" max="16" width="21.69921875" style="14" bestFit="1" customWidth="1"/>
    <col min="17" max="17" width="16.69921875" style="14" bestFit="1" customWidth="1"/>
    <col min="18" max="19" width="16.69921875" style="14" customWidth="1"/>
    <col min="20" max="20" width="34" style="14" bestFit="1" customWidth="1"/>
    <col min="21" max="21" width="19.296875" style="14" bestFit="1" customWidth="1"/>
    <col min="22" max="16384" width="18.09765625" style="14"/>
  </cols>
  <sheetData>
    <row r="1" spans="1:26" ht="30.6">
      <c r="A1" s="251">
        <v>8</v>
      </c>
      <c r="B1" s="251"/>
      <c r="C1" s="251"/>
      <c r="D1" s="251"/>
      <c r="E1" s="251"/>
      <c r="F1" s="251"/>
      <c r="G1" s="251"/>
      <c r="H1" s="251"/>
      <c r="I1" s="251"/>
      <c r="J1" s="251"/>
      <c r="K1" s="251"/>
      <c r="L1" s="251"/>
      <c r="M1" s="251"/>
      <c r="N1" s="251"/>
      <c r="O1" s="251"/>
      <c r="P1" s="251"/>
      <c r="Q1" s="251"/>
      <c r="R1" s="251"/>
      <c r="S1" s="251"/>
      <c r="T1" s="251"/>
      <c r="U1" s="251"/>
      <c r="V1" s="112"/>
      <c r="W1" s="112"/>
      <c r="X1" s="112"/>
      <c r="Y1" s="112"/>
      <c r="Z1" s="112"/>
    </row>
    <row r="2" spans="1:26" ht="30.6">
      <c r="A2" s="123"/>
      <c r="B2" s="123"/>
      <c r="C2" s="123"/>
      <c r="D2" s="123"/>
      <c r="E2" s="123"/>
      <c r="F2" s="123"/>
      <c r="G2" s="123"/>
      <c r="H2" s="123"/>
      <c r="I2" s="123"/>
      <c r="J2" s="123"/>
      <c r="K2" s="123"/>
      <c r="L2" s="123"/>
      <c r="M2" s="123"/>
      <c r="N2" s="123"/>
      <c r="O2" s="123"/>
      <c r="P2" s="123"/>
      <c r="Q2" s="123"/>
      <c r="R2" s="123"/>
      <c r="S2" s="123"/>
      <c r="T2" s="119" t="s">
        <v>3</v>
      </c>
      <c r="U2" s="123"/>
      <c r="V2" s="112"/>
      <c r="W2" s="112"/>
      <c r="X2" s="112"/>
      <c r="Y2" s="112"/>
    </row>
    <row r="3" spans="1:26" ht="17.399999999999999">
      <c r="A3" s="114">
        <v>45608</v>
      </c>
      <c r="B3" s="230" t="s">
        <v>157</v>
      </c>
      <c r="C3" s="240"/>
      <c r="D3" s="240"/>
      <c r="E3" s="240"/>
      <c r="F3" s="240"/>
      <c r="G3" s="240"/>
      <c r="H3" s="240"/>
      <c r="I3" s="240"/>
      <c r="J3" s="240"/>
      <c r="K3" s="240"/>
      <c r="L3" s="240"/>
      <c r="M3" s="240"/>
      <c r="N3" s="240"/>
      <c r="O3" s="240"/>
      <c r="P3" s="240"/>
      <c r="Q3" s="240"/>
      <c r="R3" s="240"/>
      <c r="S3" s="240"/>
      <c r="T3" s="240"/>
      <c r="U3" s="231"/>
    </row>
    <row r="4" spans="1:26" ht="75" customHeight="1">
      <c r="A4" s="4" t="s">
        <v>158</v>
      </c>
      <c r="B4" s="1" t="s">
        <v>12</v>
      </c>
      <c r="C4" s="15" t="s">
        <v>6</v>
      </c>
      <c r="D4" s="15" t="s">
        <v>159</v>
      </c>
      <c r="E4" s="4" t="s">
        <v>55</v>
      </c>
      <c r="F4" s="223" t="s">
        <v>56</v>
      </c>
      <c r="G4" s="224"/>
      <c r="H4" s="4" t="s">
        <v>57</v>
      </c>
      <c r="I4" s="4" t="s">
        <v>58</v>
      </c>
      <c r="J4" s="223" t="s">
        <v>60</v>
      </c>
      <c r="K4" s="224"/>
      <c r="L4" s="15" t="s">
        <v>160</v>
      </c>
      <c r="M4" s="15" t="s">
        <v>161</v>
      </c>
      <c r="N4" s="15" t="s">
        <v>162</v>
      </c>
      <c r="O4" s="15" t="s">
        <v>163</v>
      </c>
      <c r="P4" s="15" t="s">
        <v>164</v>
      </c>
      <c r="Q4" s="4" t="s">
        <v>165</v>
      </c>
      <c r="R4" s="223" t="s">
        <v>76</v>
      </c>
      <c r="S4" s="224"/>
      <c r="T4" s="15" t="s">
        <v>166</v>
      </c>
      <c r="U4" s="15" t="s">
        <v>167</v>
      </c>
    </row>
    <row r="5" spans="1:26" ht="17.399999999999999">
      <c r="A5" s="63">
        <f>MAX('5. Тимчасово відсутні'!5:5)+1</f>
        <v>77</v>
      </c>
      <c r="B5" s="63">
        <f>A5+1</f>
        <v>78</v>
      </c>
      <c r="C5" s="63">
        <f t="shared" ref="C5:Q5" si="0">B5+1</f>
        <v>79</v>
      </c>
      <c r="D5" s="63">
        <f t="shared" si="0"/>
        <v>80</v>
      </c>
      <c r="E5" s="63">
        <f t="shared" si="0"/>
        <v>81</v>
      </c>
      <c r="F5" s="230">
        <f>E5+1</f>
        <v>82</v>
      </c>
      <c r="G5" s="231"/>
      <c r="H5" s="63">
        <f>F5+1</f>
        <v>83</v>
      </c>
      <c r="I5" s="63">
        <f t="shared" si="0"/>
        <v>84</v>
      </c>
      <c r="J5" s="230">
        <f>I5+1</f>
        <v>85</v>
      </c>
      <c r="K5" s="231"/>
      <c r="L5" s="63">
        <f>J5+1</f>
        <v>86</v>
      </c>
      <c r="M5" s="63">
        <f t="shared" si="0"/>
        <v>87</v>
      </c>
      <c r="N5" s="63">
        <f t="shared" si="0"/>
        <v>88</v>
      </c>
      <c r="O5" s="63">
        <f t="shared" si="0"/>
        <v>89</v>
      </c>
      <c r="P5" s="63">
        <f t="shared" si="0"/>
        <v>90</v>
      </c>
      <c r="Q5" s="63">
        <f t="shared" si="0"/>
        <v>91</v>
      </c>
      <c r="R5" s="230">
        <f t="shared" ref="R5" si="1">Q5+1</f>
        <v>92</v>
      </c>
      <c r="S5" s="231"/>
      <c r="T5" s="63">
        <f>R5+1</f>
        <v>93</v>
      </c>
      <c r="U5" s="63">
        <f t="shared" ref="U5" si="2">T5+1</f>
        <v>94</v>
      </c>
    </row>
    <row r="6" spans="1:26" ht="72">
      <c r="A6" s="22" t="s">
        <v>118</v>
      </c>
      <c r="B6" s="22" t="s">
        <v>79</v>
      </c>
      <c r="C6" s="20" t="s">
        <v>24</v>
      </c>
      <c r="D6" s="22" t="s">
        <v>168</v>
      </c>
      <c r="E6" s="20" t="s">
        <v>84</v>
      </c>
      <c r="F6" s="20" t="s">
        <v>85</v>
      </c>
      <c r="G6" s="22" t="s">
        <v>66</v>
      </c>
      <c r="H6" s="34" t="s">
        <v>169</v>
      </c>
      <c r="I6" s="22" t="s">
        <v>86</v>
      </c>
      <c r="J6" s="22" t="s">
        <v>87</v>
      </c>
      <c r="K6" s="34">
        <v>44616</v>
      </c>
      <c r="L6" s="22" t="s">
        <v>170</v>
      </c>
      <c r="M6" s="22" t="s">
        <v>171</v>
      </c>
      <c r="N6" s="34">
        <v>44875</v>
      </c>
      <c r="O6" s="22" t="s">
        <v>172</v>
      </c>
      <c r="P6" s="22" t="s">
        <v>86</v>
      </c>
      <c r="Q6" s="34">
        <v>44876</v>
      </c>
      <c r="R6" s="18">
        <v>44896</v>
      </c>
      <c r="S6" s="18" t="s">
        <v>90</v>
      </c>
      <c r="T6" s="22" t="s">
        <v>173</v>
      </c>
      <c r="U6" s="34" t="s">
        <v>174</v>
      </c>
    </row>
    <row r="8" spans="1:26" ht="19.5" customHeight="1">
      <c r="B8" s="35" t="s">
        <v>40</v>
      </c>
      <c r="C8" s="23"/>
      <c r="G8" s="23"/>
      <c r="N8" s="23"/>
      <c r="O8" s="23"/>
      <c r="Q8" s="23"/>
      <c r="R8" s="23"/>
      <c r="S8" s="23"/>
    </row>
    <row r="9" spans="1:26" ht="18">
      <c r="B9" s="35" t="s">
        <v>41</v>
      </c>
      <c r="C9" s="228" t="s">
        <v>42</v>
      </c>
      <c r="D9" s="228"/>
      <c r="E9" s="228"/>
      <c r="F9" s="228"/>
      <c r="G9" s="228"/>
      <c r="H9" s="228"/>
      <c r="I9" s="24" t="s">
        <v>43</v>
      </c>
      <c r="J9" s="24"/>
      <c r="N9" s="38"/>
      <c r="Q9" s="38"/>
      <c r="R9" s="38"/>
      <c r="S9" s="38"/>
    </row>
  </sheetData>
  <mergeCells count="9">
    <mergeCell ref="A1:U1"/>
    <mergeCell ref="B3:U3"/>
    <mergeCell ref="C9:H9"/>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A10:A1048576 A6:A7 B9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51"/>
  <sheetViews>
    <sheetView topLeftCell="A4" zoomScale="70" zoomScaleNormal="70" workbookViewId="0">
      <pane xSplit="1" ySplit="4" topLeftCell="O8" activePane="bottomRight" state="frozen"/>
      <selection activeCell="A4" sqref="A4"/>
      <selection pane="topRight" activeCell="B4" sqref="B4"/>
      <selection pane="bottomLeft" activeCell="A8" sqref="A8"/>
      <selection pane="bottomRight" activeCell="B8" sqref="B8"/>
    </sheetView>
  </sheetViews>
  <sheetFormatPr defaultColWidth="9.09765625" defaultRowHeight="15.6"/>
  <cols>
    <col min="1" max="1" width="38.69921875" style="58" customWidth="1"/>
    <col min="2" max="22" width="18.69921875" style="59" customWidth="1"/>
    <col min="23" max="36" width="18.59765625" style="59" customWidth="1"/>
    <col min="37" max="50" width="18.59765625" style="58" customWidth="1"/>
    <col min="51" max="16384" width="9.09765625" style="58"/>
  </cols>
  <sheetData>
    <row r="1" spans="1:50" ht="92.4">
      <c r="A1" s="252">
        <v>9</v>
      </c>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252"/>
      <c r="AT1" s="252"/>
      <c r="AU1" s="252"/>
      <c r="AV1" s="252"/>
      <c r="AW1" s="252"/>
      <c r="AX1" s="252"/>
    </row>
    <row r="2" spans="1:50" ht="93" thickBot="1">
      <c r="A2" s="122"/>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2"/>
      <c r="AL2" s="122"/>
      <c r="AM2" s="122"/>
      <c r="AN2" s="122"/>
      <c r="AO2" s="122"/>
      <c r="AP2" s="122"/>
      <c r="AQ2" s="122"/>
      <c r="AR2" s="122"/>
      <c r="AS2" s="122"/>
      <c r="AT2" s="122"/>
      <c r="AU2" s="122"/>
      <c r="AV2" s="122"/>
      <c r="AW2" s="121" t="s">
        <v>3</v>
      </c>
      <c r="AX2" s="122"/>
    </row>
    <row r="3" spans="1:50" ht="18" thickBot="1">
      <c r="A3" s="116">
        <v>45736</v>
      </c>
      <c r="B3" s="253" t="s">
        <v>175</v>
      </c>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47"/>
    </row>
    <row r="4" spans="1:50" ht="18.75" customHeight="1">
      <c r="A4" s="264" t="s">
        <v>176</v>
      </c>
      <c r="B4" s="264" t="s">
        <v>177</v>
      </c>
      <c r="C4" s="270"/>
      <c r="D4" s="270"/>
      <c r="E4" s="271"/>
      <c r="F4" s="264" t="s">
        <v>178</v>
      </c>
      <c r="G4" s="270"/>
      <c r="H4" s="270"/>
      <c r="I4" s="271"/>
      <c r="J4" s="255" t="s">
        <v>179</v>
      </c>
      <c r="K4" s="256"/>
      <c r="L4" s="257"/>
      <c r="M4" s="257"/>
      <c r="N4" s="283" t="s">
        <v>180</v>
      </c>
      <c r="O4" s="277" t="s">
        <v>181</v>
      </c>
      <c r="P4" s="278"/>
      <c r="Q4" s="278"/>
      <c r="R4" s="279"/>
      <c r="S4" s="261" t="s">
        <v>182</v>
      </c>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3"/>
    </row>
    <row r="5" spans="1:50" ht="18.75" customHeight="1" thickBot="1">
      <c r="A5" s="265"/>
      <c r="B5" s="272"/>
      <c r="C5" s="273"/>
      <c r="D5" s="273"/>
      <c r="E5" s="274"/>
      <c r="F5" s="272"/>
      <c r="G5" s="273"/>
      <c r="H5" s="273"/>
      <c r="I5" s="274"/>
      <c r="J5" s="258"/>
      <c r="K5" s="259"/>
      <c r="L5" s="260"/>
      <c r="M5" s="260"/>
      <c r="N5" s="284"/>
      <c r="O5" s="280"/>
      <c r="P5" s="281"/>
      <c r="Q5" s="281"/>
      <c r="R5" s="282"/>
      <c r="S5" s="267" t="s">
        <v>146</v>
      </c>
      <c r="T5" s="268"/>
      <c r="U5" s="268"/>
      <c r="V5" s="233"/>
      <c r="W5" s="230" t="s">
        <v>141</v>
      </c>
      <c r="X5" s="240"/>
      <c r="Y5" s="240"/>
      <c r="Z5" s="231"/>
      <c r="AA5" s="230" t="s">
        <v>183</v>
      </c>
      <c r="AB5" s="240"/>
      <c r="AC5" s="240"/>
      <c r="AD5" s="231"/>
      <c r="AE5" s="230" t="s">
        <v>184</v>
      </c>
      <c r="AF5" s="240"/>
      <c r="AG5" s="240"/>
      <c r="AH5" s="231"/>
      <c r="AI5" s="230" t="s">
        <v>185</v>
      </c>
      <c r="AJ5" s="240"/>
      <c r="AK5" s="240"/>
      <c r="AL5" s="231"/>
      <c r="AM5" s="230" t="s">
        <v>186</v>
      </c>
      <c r="AN5" s="240"/>
      <c r="AO5" s="240"/>
      <c r="AP5" s="231"/>
      <c r="AQ5" s="230" t="s">
        <v>187</v>
      </c>
      <c r="AR5" s="240"/>
      <c r="AS5" s="240"/>
      <c r="AT5" s="231"/>
      <c r="AU5" s="229" t="s">
        <v>188</v>
      </c>
      <c r="AV5" s="229"/>
      <c r="AW5" s="230"/>
      <c r="AX5" s="266"/>
    </row>
    <row r="6" spans="1:50" ht="31.5" customHeight="1" thickBot="1">
      <c r="A6" s="265"/>
      <c r="B6" s="33" t="s">
        <v>189</v>
      </c>
      <c r="C6" s="33" t="s">
        <v>190</v>
      </c>
      <c r="D6" s="71" t="s">
        <v>191</v>
      </c>
      <c r="E6" s="33" t="s">
        <v>192</v>
      </c>
      <c r="F6" s="33" t="s">
        <v>189</v>
      </c>
      <c r="G6" s="33" t="s">
        <v>190</v>
      </c>
      <c r="H6" s="33" t="s">
        <v>191</v>
      </c>
      <c r="I6" s="33" t="s">
        <v>192</v>
      </c>
      <c r="J6" s="33" t="s">
        <v>189</v>
      </c>
      <c r="K6" s="64" t="s">
        <v>190</v>
      </c>
      <c r="L6" s="33" t="s">
        <v>191</v>
      </c>
      <c r="M6" s="33" t="s">
        <v>192</v>
      </c>
      <c r="N6" s="282"/>
      <c r="O6" s="33" t="s">
        <v>189</v>
      </c>
      <c r="P6" s="33" t="s">
        <v>190</v>
      </c>
      <c r="Q6" s="33" t="s">
        <v>191</v>
      </c>
      <c r="R6" s="33" t="s">
        <v>192</v>
      </c>
      <c r="S6" s="65" t="s">
        <v>189</v>
      </c>
      <c r="T6" s="66" t="s">
        <v>190</v>
      </c>
      <c r="U6" s="66" t="s">
        <v>191</v>
      </c>
      <c r="V6" s="66" t="s">
        <v>192</v>
      </c>
      <c r="W6" s="66" t="s">
        <v>189</v>
      </c>
      <c r="X6" s="66" t="s">
        <v>190</v>
      </c>
      <c r="Y6" s="66" t="s">
        <v>191</v>
      </c>
      <c r="Z6" s="66" t="s">
        <v>192</v>
      </c>
      <c r="AA6" s="66" t="s">
        <v>189</v>
      </c>
      <c r="AB6" s="66" t="s">
        <v>190</v>
      </c>
      <c r="AC6" s="66" t="s">
        <v>191</v>
      </c>
      <c r="AD6" s="66" t="s">
        <v>192</v>
      </c>
      <c r="AE6" s="66" t="s">
        <v>189</v>
      </c>
      <c r="AF6" s="66" t="s">
        <v>190</v>
      </c>
      <c r="AG6" s="66" t="s">
        <v>191</v>
      </c>
      <c r="AH6" s="66" t="s">
        <v>192</v>
      </c>
      <c r="AI6" s="66" t="s">
        <v>189</v>
      </c>
      <c r="AJ6" s="66" t="s">
        <v>190</v>
      </c>
      <c r="AK6" s="66" t="s">
        <v>191</v>
      </c>
      <c r="AL6" s="66" t="s">
        <v>192</v>
      </c>
      <c r="AM6" s="66" t="s">
        <v>189</v>
      </c>
      <c r="AN6" s="66" t="s">
        <v>190</v>
      </c>
      <c r="AO6" s="66" t="s">
        <v>191</v>
      </c>
      <c r="AP6" s="66" t="s">
        <v>192</v>
      </c>
      <c r="AQ6" s="66" t="s">
        <v>189</v>
      </c>
      <c r="AR6" s="66" t="s">
        <v>190</v>
      </c>
      <c r="AS6" s="66" t="s">
        <v>191</v>
      </c>
      <c r="AT6" s="66" t="s">
        <v>192</v>
      </c>
      <c r="AU6" s="66" t="s">
        <v>189</v>
      </c>
      <c r="AV6" s="66" t="s">
        <v>190</v>
      </c>
      <c r="AW6" s="66" t="s">
        <v>191</v>
      </c>
      <c r="AX6" s="67" t="s">
        <v>192</v>
      </c>
    </row>
    <row r="7" spans="1:50" ht="18" thickBot="1">
      <c r="A7" s="33">
        <f>MAX('7. Безповоротні втрати'!5:5)+1</f>
        <v>95</v>
      </c>
      <c r="B7" s="241">
        <f>A7+1</f>
        <v>96</v>
      </c>
      <c r="C7" s="254"/>
      <c r="D7" s="275"/>
      <c r="E7" s="276"/>
      <c r="F7" s="241">
        <f>B7+1</f>
        <v>97</v>
      </c>
      <c r="G7" s="254"/>
      <c r="H7" s="254"/>
      <c r="I7" s="242"/>
      <c r="J7" s="241">
        <f>F7+1</f>
        <v>98</v>
      </c>
      <c r="K7" s="254"/>
      <c r="L7" s="254"/>
      <c r="M7" s="242"/>
      <c r="N7" s="68">
        <f>J7+1</f>
        <v>99</v>
      </c>
      <c r="O7" s="241">
        <f>N7+1</f>
        <v>100</v>
      </c>
      <c r="P7" s="254"/>
      <c r="Q7" s="254"/>
      <c r="R7" s="242"/>
      <c r="S7" s="241">
        <f>O7+1</f>
        <v>101</v>
      </c>
      <c r="T7" s="254"/>
      <c r="U7" s="254"/>
      <c r="V7" s="275"/>
      <c r="W7" s="269">
        <f t="shared" ref="W7" si="0">S7+1</f>
        <v>102</v>
      </c>
      <c r="X7" s="254"/>
      <c r="Y7" s="254"/>
      <c r="Z7" s="275"/>
      <c r="AA7" s="269">
        <f t="shared" ref="AA7" si="1">W7+1</f>
        <v>103</v>
      </c>
      <c r="AB7" s="254"/>
      <c r="AC7" s="254"/>
      <c r="AD7" s="275"/>
      <c r="AE7" s="269">
        <f t="shared" ref="AE7" si="2">AA7+1</f>
        <v>104</v>
      </c>
      <c r="AF7" s="254"/>
      <c r="AG7" s="254"/>
      <c r="AH7" s="275"/>
      <c r="AI7" s="269">
        <f t="shared" ref="AI7" si="3">AE7+1</f>
        <v>105</v>
      </c>
      <c r="AJ7" s="254"/>
      <c r="AK7" s="254"/>
      <c r="AL7" s="275"/>
      <c r="AM7" s="269">
        <f t="shared" ref="AM7" si="4">AI7+1</f>
        <v>106</v>
      </c>
      <c r="AN7" s="254"/>
      <c r="AO7" s="254"/>
      <c r="AP7" s="275"/>
      <c r="AQ7" s="269">
        <f t="shared" ref="AQ7" si="5">AM7+1</f>
        <v>107</v>
      </c>
      <c r="AR7" s="254"/>
      <c r="AS7" s="254"/>
      <c r="AT7" s="275"/>
      <c r="AU7" s="269">
        <f t="shared" ref="AU7" si="6">AQ7+1</f>
        <v>108</v>
      </c>
      <c r="AV7" s="254"/>
      <c r="AW7" s="254"/>
      <c r="AX7" s="242"/>
    </row>
    <row r="8" spans="1:50" ht="18" thickBot="1">
      <c r="A8" s="70" t="s">
        <v>193</v>
      </c>
      <c r="B8" s="71">
        <f t="shared" ref="B8:M8" si="7">SUM(B9:B48)</f>
        <v>45</v>
      </c>
      <c r="C8" s="72">
        <f t="shared" si="7"/>
        <v>67</v>
      </c>
      <c r="D8" s="72">
        <f t="shared" si="7"/>
        <v>1</v>
      </c>
      <c r="E8" s="72">
        <f t="shared" si="7"/>
        <v>0</v>
      </c>
      <c r="F8" s="71">
        <f t="shared" si="7"/>
        <v>31</v>
      </c>
      <c r="G8" s="72">
        <f t="shared" si="7"/>
        <v>50</v>
      </c>
      <c r="H8" s="72">
        <f t="shared" si="7"/>
        <v>1</v>
      </c>
      <c r="I8" s="72">
        <f t="shared" si="7"/>
        <v>0</v>
      </c>
      <c r="J8" s="71">
        <f t="shared" si="7"/>
        <v>29</v>
      </c>
      <c r="K8" s="72">
        <f t="shared" si="7"/>
        <v>52</v>
      </c>
      <c r="L8" s="72">
        <f t="shared" si="7"/>
        <v>1</v>
      </c>
      <c r="M8" s="69">
        <f t="shared" si="7"/>
        <v>0</v>
      </c>
      <c r="N8" s="33">
        <f>J8+K8+L8+M8</f>
        <v>82</v>
      </c>
      <c r="O8" s="71">
        <f t="shared" ref="O8:AX8" si="8">SUM(O9:O48)</f>
        <v>5</v>
      </c>
      <c r="P8" s="72">
        <f t="shared" si="8"/>
        <v>10</v>
      </c>
      <c r="Q8" s="72">
        <f t="shared" si="8"/>
        <v>0</v>
      </c>
      <c r="R8" s="72">
        <f t="shared" si="8"/>
        <v>0</v>
      </c>
      <c r="S8" s="73">
        <f t="shared" si="8"/>
        <v>2</v>
      </c>
      <c r="T8" s="74">
        <f t="shared" si="8"/>
        <v>0</v>
      </c>
      <c r="U8" s="74">
        <f t="shared" si="8"/>
        <v>0</v>
      </c>
      <c r="V8" s="74">
        <f t="shared" si="8"/>
        <v>0</v>
      </c>
      <c r="W8" s="74">
        <f t="shared" si="8"/>
        <v>0</v>
      </c>
      <c r="X8" s="74">
        <f t="shared" si="8"/>
        <v>1</v>
      </c>
      <c r="Y8" s="74">
        <f t="shared" si="8"/>
        <v>0</v>
      </c>
      <c r="Z8" s="74">
        <f t="shared" si="8"/>
        <v>0</v>
      </c>
      <c r="AA8" s="74">
        <f t="shared" si="8"/>
        <v>3</v>
      </c>
      <c r="AB8" s="74">
        <f t="shared" si="8"/>
        <v>11</v>
      </c>
      <c r="AC8" s="74">
        <f t="shared" si="8"/>
        <v>0</v>
      </c>
      <c r="AD8" s="74">
        <f t="shared" si="8"/>
        <v>0</v>
      </c>
      <c r="AE8" s="74">
        <f t="shared" si="8"/>
        <v>0</v>
      </c>
      <c r="AF8" s="74">
        <f t="shared" si="8"/>
        <v>0</v>
      </c>
      <c r="AG8" s="74">
        <f t="shared" si="8"/>
        <v>0</v>
      </c>
      <c r="AH8" s="74">
        <f t="shared" si="8"/>
        <v>0</v>
      </c>
      <c r="AI8" s="74">
        <f t="shared" si="8"/>
        <v>0</v>
      </c>
      <c r="AJ8" s="74">
        <f t="shared" si="8"/>
        <v>0</v>
      </c>
      <c r="AK8" s="74">
        <f t="shared" si="8"/>
        <v>0</v>
      </c>
      <c r="AL8" s="74">
        <f t="shared" si="8"/>
        <v>0</v>
      </c>
      <c r="AM8" s="74">
        <f t="shared" si="8"/>
        <v>0</v>
      </c>
      <c r="AN8" s="74">
        <f t="shared" si="8"/>
        <v>0</v>
      </c>
      <c r="AO8" s="74">
        <f t="shared" si="8"/>
        <v>0</v>
      </c>
      <c r="AP8" s="74">
        <f t="shared" si="8"/>
        <v>0</v>
      </c>
      <c r="AQ8" s="74">
        <f t="shared" si="8"/>
        <v>0</v>
      </c>
      <c r="AR8" s="74">
        <f t="shared" si="8"/>
        <v>0</v>
      </c>
      <c r="AS8" s="74">
        <f t="shared" si="8"/>
        <v>0</v>
      </c>
      <c r="AT8" s="74">
        <f t="shared" si="8"/>
        <v>0</v>
      </c>
      <c r="AU8" s="74">
        <f t="shared" si="8"/>
        <v>0</v>
      </c>
      <c r="AV8" s="74">
        <f t="shared" si="8"/>
        <v>0</v>
      </c>
      <c r="AW8" s="74">
        <f t="shared" si="8"/>
        <v>0</v>
      </c>
      <c r="AX8" s="74">
        <f t="shared" si="8"/>
        <v>0</v>
      </c>
    </row>
    <row r="9" spans="1:50" ht="18.600000000000001" thickBot="1">
      <c r="A9" s="79" t="s">
        <v>13</v>
      </c>
      <c r="B9" s="80">
        <v>5</v>
      </c>
      <c r="C9" s="81">
        <v>3</v>
      </c>
      <c r="D9" s="81">
        <v>1</v>
      </c>
      <c r="E9" s="82">
        <v>0</v>
      </c>
      <c r="F9" s="80">
        <v>5</v>
      </c>
      <c r="G9" s="81">
        <v>2</v>
      </c>
      <c r="H9" s="81">
        <v>1</v>
      </c>
      <c r="I9" s="82">
        <v>0</v>
      </c>
      <c r="J9" s="80">
        <v>4</v>
      </c>
      <c r="K9" s="81">
        <v>10</v>
      </c>
      <c r="L9" s="81">
        <v>1</v>
      </c>
      <c r="M9" s="82">
        <v>0</v>
      </c>
      <c r="N9" s="33">
        <f t="shared" ref="N9:N13" si="9">J9+K9+L9+M9</f>
        <v>15</v>
      </c>
      <c r="O9" s="80">
        <v>1</v>
      </c>
      <c r="P9" s="81">
        <v>0</v>
      </c>
      <c r="Q9" s="81">
        <v>0</v>
      </c>
      <c r="R9" s="82">
        <v>0</v>
      </c>
      <c r="S9" s="84">
        <v>0</v>
      </c>
      <c r="T9" s="85">
        <v>0</v>
      </c>
      <c r="U9" s="85">
        <v>0</v>
      </c>
      <c r="V9" s="107">
        <v>0</v>
      </c>
      <c r="W9" s="84">
        <v>0</v>
      </c>
      <c r="X9" s="85">
        <v>0</v>
      </c>
      <c r="Y9" s="85">
        <v>0</v>
      </c>
      <c r="Z9" s="107">
        <v>0</v>
      </c>
      <c r="AA9" s="84">
        <v>0</v>
      </c>
      <c r="AB9" s="85">
        <v>0</v>
      </c>
      <c r="AC9" s="85">
        <v>0</v>
      </c>
      <c r="AD9" s="107">
        <v>0</v>
      </c>
      <c r="AE9" s="85"/>
      <c r="AF9" s="85"/>
      <c r="AG9" s="85"/>
      <c r="AH9" s="85"/>
      <c r="AI9" s="85"/>
      <c r="AJ9" s="85"/>
      <c r="AK9" s="86"/>
      <c r="AL9" s="86"/>
      <c r="AM9" s="85"/>
      <c r="AN9" s="85"/>
      <c r="AO9" s="86"/>
      <c r="AP9" s="86"/>
      <c r="AQ9" s="85"/>
      <c r="AR9" s="85"/>
      <c r="AS9" s="86"/>
      <c r="AT9" s="86"/>
      <c r="AU9" s="85"/>
      <c r="AV9" s="85"/>
      <c r="AW9" s="105"/>
      <c r="AX9" s="87"/>
    </row>
    <row r="10" spans="1:50" ht="18.600000000000001" thickBot="1">
      <c r="A10" s="79" t="s">
        <v>488</v>
      </c>
      <c r="B10" s="80">
        <v>11</v>
      </c>
      <c r="C10" s="81">
        <v>17</v>
      </c>
      <c r="D10" s="81">
        <v>0</v>
      </c>
      <c r="E10" s="82">
        <v>0</v>
      </c>
      <c r="F10" s="80">
        <v>6</v>
      </c>
      <c r="G10" s="81">
        <v>12</v>
      </c>
      <c r="H10" s="81">
        <v>0</v>
      </c>
      <c r="I10" s="82">
        <v>0</v>
      </c>
      <c r="J10" s="80">
        <v>6</v>
      </c>
      <c r="K10" s="81">
        <v>10</v>
      </c>
      <c r="L10" s="81">
        <v>0</v>
      </c>
      <c r="M10" s="82">
        <v>0</v>
      </c>
      <c r="N10" s="33">
        <f t="shared" si="9"/>
        <v>16</v>
      </c>
      <c r="O10" s="80">
        <v>3</v>
      </c>
      <c r="P10" s="81">
        <v>2</v>
      </c>
      <c r="Q10" s="81">
        <v>0</v>
      </c>
      <c r="R10" s="82">
        <v>0</v>
      </c>
      <c r="S10" s="84">
        <v>2</v>
      </c>
      <c r="T10" s="85">
        <v>0</v>
      </c>
      <c r="U10" s="85">
        <v>0</v>
      </c>
      <c r="V10" s="81">
        <v>0</v>
      </c>
      <c r="W10" s="84">
        <v>0</v>
      </c>
      <c r="X10" s="85">
        <v>1</v>
      </c>
      <c r="Y10" s="85">
        <v>0</v>
      </c>
      <c r="Z10" s="107">
        <v>0</v>
      </c>
      <c r="AA10" s="84">
        <v>1</v>
      </c>
      <c r="AB10" s="85">
        <v>2</v>
      </c>
      <c r="AC10" s="85">
        <v>0</v>
      </c>
      <c r="AD10" s="107">
        <v>0</v>
      </c>
      <c r="AE10" s="85"/>
      <c r="AF10" s="85"/>
      <c r="AG10" s="85"/>
      <c r="AH10" s="85"/>
      <c r="AI10" s="85"/>
      <c r="AJ10" s="85"/>
      <c r="AK10" s="86"/>
      <c r="AL10" s="86"/>
      <c r="AM10" s="85"/>
      <c r="AN10" s="85"/>
      <c r="AO10" s="86"/>
      <c r="AP10" s="86"/>
      <c r="AQ10" s="85"/>
      <c r="AR10" s="85"/>
      <c r="AS10" s="86"/>
      <c r="AT10" s="86"/>
      <c r="AU10" s="85"/>
      <c r="AV10" s="85"/>
      <c r="AW10" s="85"/>
      <c r="AX10" s="87"/>
    </row>
    <row r="11" spans="1:50" ht="18.600000000000001" thickBot="1">
      <c r="A11" s="79" t="s">
        <v>489</v>
      </c>
      <c r="B11" s="80">
        <v>11</v>
      </c>
      <c r="C11" s="81">
        <v>17</v>
      </c>
      <c r="D11" s="81">
        <v>0</v>
      </c>
      <c r="E11" s="82">
        <v>0</v>
      </c>
      <c r="F11" s="80">
        <v>6</v>
      </c>
      <c r="G11" s="81">
        <v>13</v>
      </c>
      <c r="H11" s="81">
        <v>0</v>
      </c>
      <c r="I11" s="82">
        <v>0</v>
      </c>
      <c r="J11" s="80">
        <v>5</v>
      </c>
      <c r="K11" s="81">
        <v>11</v>
      </c>
      <c r="L11" s="81">
        <v>0</v>
      </c>
      <c r="M11" s="82">
        <v>0</v>
      </c>
      <c r="N11" s="33">
        <f t="shared" si="9"/>
        <v>16</v>
      </c>
      <c r="O11" s="80">
        <v>0</v>
      </c>
      <c r="P11" s="81">
        <v>3</v>
      </c>
      <c r="Q11" s="81">
        <v>0</v>
      </c>
      <c r="R11" s="82">
        <v>0</v>
      </c>
      <c r="S11" s="84">
        <v>0</v>
      </c>
      <c r="T11" s="85">
        <v>0</v>
      </c>
      <c r="U11" s="85">
        <v>0</v>
      </c>
      <c r="V11" s="81">
        <v>0</v>
      </c>
      <c r="W11" s="84">
        <v>0</v>
      </c>
      <c r="X11" s="85">
        <v>0</v>
      </c>
      <c r="Y11" s="85">
        <v>0</v>
      </c>
      <c r="Z11" s="107">
        <v>0</v>
      </c>
      <c r="AA11" s="84">
        <v>0</v>
      </c>
      <c r="AB11" s="85">
        <v>3</v>
      </c>
      <c r="AC11" s="85">
        <v>0</v>
      </c>
      <c r="AD11" s="107">
        <v>0</v>
      </c>
      <c r="AE11" s="85"/>
      <c r="AF11" s="85"/>
      <c r="AG11" s="85"/>
      <c r="AH11" s="85"/>
      <c r="AI11" s="85"/>
      <c r="AJ11" s="85"/>
      <c r="AK11" s="86"/>
      <c r="AL11" s="86"/>
      <c r="AM11" s="85"/>
      <c r="AN11" s="85"/>
      <c r="AO11" s="86"/>
      <c r="AP11" s="86"/>
      <c r="AQ11" s="85"/>
      <c r="AR11" s="85"/>
      <c r="AS11" s="86"/>
      <c r="AT11" s="86"/>
      <c r="AU11" s="85"/>
      <c r="AV11" s="85"/>
      <c r="AW11" s="85"/>
      <c r="AX11" s="87"/>
    </row>
    <row r="12" spans="1:50" ht="18.600000000000001" thickBot="1">
      <c r="A12" s="79" t="s">
        <v>490</v>
      </c>
      <c r="B12" s="75">
        <v>11</v>
      </c>
      <c r="C12" s="76">
        <v>17</v>
      </c>
      <c r="D12" s="76">
        <v>0</v>
      </c>
      <c r="E12" s="77">
        <v>0</v>
      </c>
      <c r="F12" s="75">
        <v>7</v>
      </c>
      <c r="G12" s="76">
        <v>12</v>
      </c>
      <c r="H12" s="76">
        <v>0</v>
      </c>
      <c r="I12" s="77">
        <v>0</v>
      </c>
      <c r="J12" s="75">
        <v>7</v>
      </c>
      <c r="K12" s="76">
        <v>12</v>
      </c>
      <c r="L12" s="76">
        <v>0</v>
      </c>
      <c r="M12" s="77">
        <v>0</v>
      </c>
      <c r="N12" s="33">
        <f t="shared" si="9"/>
        <v>19</v>
      </c>
      <c r="O12" s="75">
        <v>1</v>
      </c>
      <c r="P12" s="76">
        <v>3</v>
      </c>
      <c r="Q12" s="76">
        <v>0</v>
      </c>
      <c r="R12" s="77">
        <v>0</v>
      </c>
      <c r="S12" s="76">
        <v>0</v>
      </c>
      <c r="T12" s="76">
        <v>0</v>
      </c>
      <c r="U12" s="76">
        <v>0</v>
      </c>
      <c r="V12" s="81">
        <v>0</v>
      </c>
      <c r="W12" s="84">
        <v>0</v>
      </c>
      <c r="X12" s="85">
        <v>0</v>
      </c>
      <c r="Y12" s="85">
        <v>0</v>
      </c>
      <c r="Z12" s="107">
        <v>0</v>
      </c>
      <c r="AA12" s="84">
        <v>2</v>
      </c>
      <c r="AB12" s="85">
        <v>3</v>
      </c>
      <c r="AC12" s="85">
        <v>0</v>
      </c>
      <c r="AD12" s="107">
        <v>0</v>
      </c>
      <c r="AE12" s="85"/>
      <c r="AF12" s="85"/>
      <c r="AG12" s="85"/>
      <c r="AH12" s="85"/>
      <c r="AI12" s="85"/>
      <c r="AJ12" s="85"/>
      <c r="AK12" s="86"/>
      <c r="AL12" s="86"/>
      <c r="AM12" s="85"/>
      <c r="AN12" s="85"/>
      <c r="AO12" s="86"/>
      <c r="AP12" s="86"/>
      <c r="AQ12" s="85"/>
      <c r="AR12" s="85"/>
      <c r="AS12" s="86"/>
      <c r="AT12" s="86"/>
      <c r="AU12" s="85"/>
      <c r="AV12" s="85"/>
      <c r="AW12" s="85"/>
      <c r="AX12" s="78"/>
    </row>
    <row r="13" spans="1:50" ht="18.600000000000001" thickBot="1">
      <c r="A13" s="79" t="s">
        <v>491</v>
      </c>
      <c r="B13" s="80">
        <v>7</v>
      </c>
      <c r="C13" s="81">
        <v>13</v>
      </c>
      <c r="D13" s="81">
        <v>0</v>
      </c>
      <c r="E13" s="82">
        <v>0</v>
      </c>
      <c r="F13" s="80">
        <v>7</v>
      </c>
      <c r="G13" s="81">
        <v>11</v>
      </c>
      <c r="H13" s="81">
        <v>0</v>
      </c>
      <c r="I13" s="82">
        <v>0</v>
      </c>
      <c r="J13" s="80">
        <v>7</v>
      </c>
      <c r="K13" s="81">
        <v>9</v>
      </c>
      <c r="L13" s="81">
        <v>0</v>
      </c>
      <c r="M13" s="82">
        <v>0</v>
      </c>
      <c r="N13" s="33">
        <f t="shared" si="9"/>
        <v>16</v>
      </c>
      <c r="O13" s="80">
        <v>0</v>
      </c>
      <c r="P13" s="81">
        <v>2</v>
      </c>
      <c r="Q13" s="81">
        <v>0</v>
      </c>
      <c r="R13" s="82">
        <v>0</v>
      </c>
      <c r="S13" s="84">
        <v>0</v>
      </c>
      <c r="T13" s="85">
        <v>0</v>
      </c>
      <c r="U13" s="85">
        <v>0</v>
      </c>
      <c r="V13" s="85">
        <v>0</v>
      </c>
      <c r="W13" s="84">
        <v>0</v>
      </c>
      <c r="X13" s="85">
        <v>0</v>
      </c>
      <c r="Y13" s="85">
        <v>0</v>
      </c>
      <c r="Z13" s="107">
        <v>0</v>
      </c>
      <c r="AA13" s="84">
        <v>0</v>
      </c>
      <c r="AB13" s="85">
        <v>3</v>
      </c>
      <c r="AC13" s="85">
        <v>0</v>
      </c>
      <c r="AD13" s="107">
        <v>0</v>
      </c>
      <c r="AE13" s="85"/>
      <c r="AF13" s="85"/>
      <c r="AG13" s="85"/>
      <c r="AH13" s="85"/>
      <c r="AI13" s="85"/>
      <c r="AJ13" s="85"/>
      <c r="AK13" s="86"/>
      <c r="AL13" s="86"/>
      <c r="AM13" s="85"/>
      <c r="AN13" s="85"/>
      <c r="AO13" s="86"/>
      <c r="AP13" s="86"/>
      <c r="AQ13" s="85"/>
      <c r="AR13" s="85"/>
      <c r="AS13" s="86"/>
      <c r="AT13" s="86"/>
      <c r="AU13" s="85"/>
      <c r="AV13" s="85"/>
      <c r="AW13" s="85"/>
      <c r="AX13" s="87"/>
    </row>
    <row r="14" spans="1:50" ht="18">
      <c r="A14" s="79"/>
      <c r="B14" s="80"/>
      <c r="C14" s="81"/>
      <c r="D14" s="81"/>
      <c r="E14" s="82"/>
      <c r="F14" s="80"/>
      <c r="G14" s="81"/>
      <c r="H14" s="81"/>
      <c r="I14" s="82"/>
      <c r="J14" s="80"/>
      <c r="K14" s="81"/>
      <c r="L14" s="81"/>
      <c r="M14" s="82"/>
      <c r="N14" s="83"/>
      <c r="O14" s="80"/>
      <c r="P14" s="81"/>
      <c r="Q14" s="81"/>
      <c r="R14" s="82"/>
      <c r="S14" s="84"/>
      <c r="T14" s="85"/>
      <c r="U14" s="85"/>
      <c r="V14" s="85"/>
      <c r="W14" s="85"/>
      <c r="X14" s="85"/>
      <c r="Y14" s="85"/>
      <c r="Z14" s="85"/>
      <c r="AA14" s="85"/>
      <c r="AB14" s="85"/>
      <c r="AC14" s="85"/>
      <c r="AD14" s="85"/>
      <c r="AE14" s="85"/>
      <c r="AF14" s="85"/>
      <c r="AG14" s="85"/>
      <c r="AH14" s="85"/>
      <c r="AI14" s="85"/>
      <c r="AJ14" s="85"/>
      <c r="AK14" s="86"/>
      <c r="AL14" s="86"/>
      <c r="AM14" s="85"/>
      <c r="AN14" s="85"/>
      <c r="AO14" s="86"/>
      <c r="AP14" s="86"/>
      <c r="AQ14" s="85"/>
      <c r="AR14" s="85"/>
      <c r="AS14" s="86"/>
      <c r="AT14" s="86"/>
      <c r="AU14" s="85"/>
      <c r="AV14" s="85"/>
      <c r="AW14" s="85"/>
      <c r="AX14" s="87"/>
    </row>
    <row r="15" spans="1:50" ht="18">
      <c r="A15" s="79"/>
      <c r="B15" s="80"/>
      <c r="C15" s="81"/>
      <c r="D15" s="81"/>
      <c r="E15" s="82"/>
      <c r="F15" s="80"/>
      <c r="G15" s="81"/>
      <c r="H15" s="81"/>
      <c r="I15" s="82"/>
      <c r="J15" s="80"/>
      <c r="K15" s="81"/>
      <c r="L15" s="81"/>
      <c r="M15" s="82"/>
      <c r="N15" s="83"/>
      <c r="O15" s="80"/>
      <c r="P15" s="81"/>
      <c r="Q15" s="81"/>
      <c r="R15" s="82"/>
      <c r="S15" s="84"/>
      <c r="T15" s="85"/>
      <c r="U15" s="85"/>
      <c r="V15" s="85"/>
      <c r="W15" s="85"/>
      <c r="X15" s="85"/>
      <c r="Y15" s="85"/>
      <c r="Z15" s="85"/>
      <c r="AA15" s="85"/>
      <c r="AB15" s="85"/>
      <c r="AC15" s="85"/>
      <c r="AD15" s="85"/>
      <c r="AE15" s="85"/>
      <c r="AF15" s="85"/>
      <c r="AG15" s="85"/>
      <c r="AH15" s="85"/>
      <c r="AI15" s="85"/>
      <c r="AJ15" s="85"/>
      <c r="AK15" s="86"/>
      <c r="AL15" s="86"/>
      <c r="AM15" s="85"/>
      <c r="AN15" s="85"/>
      <c r="AO15" s="86"/>
      <c r="AP15" s="86"/>
      <c r="AQ15" s="85"/>
      <c r="AR15" s="85"/>
      <c r="AS15" s="86"/>
      <c r="AT15" s="86"/>
      <c r="AU15" s="85"/>
      <c r="AV15" s="85"/>
      <c r="AW15" s="85"/>
      <c r="AX15" s="87"/>
    </row>
    <row r="16" spans="1:50" ht="18">
      <c r="A16" s="79"/>
      <c r="B16" s="80"/>
      <c r="C16" s="81"/>
      <c r="D16" s="81"/>
      <c r="E16" s="82"/>
      <c r="F16" s="80"/>
      <c r="G16" s="81"/>
      <c r="H16" s="81"/>
      <c r="I16" s="82"/>
      <c r="J16" s="80"/>
      <c r="K16" s="81"/>
      <c r="L16" s="81"/>
      <c r="M16" s="82"/>
      <c r="N16" s="83"/>
      <c r="O16" s="80"/>
      <c r="P16" s="81"/>
      <c r="Q16" s="81"/>
      <c r="R16" s="82"/>
      <c r="S16" s="84"/>
      <c r="T16" s="85"/>
      <c r="U16" s="85"/>
      <c r="V16" s="85"/>
      <c r="W16" s="85"/>
      <c r="X16" s="85"/>
      <c r="Y16" s="85"/>
      <c r="Z16" s="85"/>
      <c r="AA16" s="85"/>
      <c r="AB16" s="85"/>
      <c r="AC16" s="85"/>
      <c r="AD16" s="85"/>
      <c r="AE16" s="85"/>
      <c r="AF16" s="85"/>
      <c r="AG16" s="85"/>
      <c r="AH16" s="85"/>
      <c r="AI16" s="85"/>
      <c r="AJ16" s="85"/>
      <c r="AK16" s="86"/>
      <c r="AL16" s="86"/>
      <c r="AM16" s="85"/>
      <c r="AN16" s="85"/>
      <c r="AO16" s="86"/>
      <c r="AP16" s="86"/>
      <c r="AQ16" s="85"/>
      <c r="AR16" s="85"/>
      <c r="AS16" s="86"/>
      <c r="AT16" s="86"/>
      <c r="AU16" s="85"/>
      <c r="AV16" s="85"/>
      <c r="AW16" s="85"/>
      <c r="AX16" s="87"/>
    </row>
    <row r="17" spans="1:50" ht="18">
      <c r="A17" s="79"/>
      <c r="B17" s="80"/>
      <c r="C17" s="81"/>
      <c r="D17" s="81"/>
      <c r="E17" s="82"/>
      <c r="F17" s="80"/>
      <c r="G17" s="81"/>
      <c r="H17" s="81"/>
      <c r="I17" s="82"/>
      <c r="J17" s="80"/>
      <c r="K17" s="81"/>
      <c r="L17" s="81"/>
      <c r="M17" s="82"/>
      <c r="N17" s="83"/>
      <c r="O17" s="80"/>
      <c r="P17" s="81"/>
      <c r="Q17" s="81"/>
      <c r="R17" s="82"/>
      <c r="S17" s="84"/>
      <c r="T17" s="85"/>
      <c r="U17" s="85"/>
      <c r="V17" s="85"/>
      <c r="W17" s="85"/>
      <c r="X17" s="85"/>
      <c r="Y17" s="85"/>
      <c r="Z17" s="85"/>
      <c r="AA17" s="85"/>
      <c r="AB17" s="85"/>
      <c r="AC17" s="85"/>
      <c r="AD17" s="85"/>
      <c r="AE17" s="85"/>
      <c r="AF17" s="85"/>
      <c r="AG17" s="85"/>
      <c r="AH17" s="85"/>
      <c r="AI17" s="85"/>
      <c r="AJ17" s="85"/>
      <c r="AK17" s="86"/>
      <c r="AL17" s="86"/>
      <c r="AM17" s="85"/>
      <c r="AN17" s="85"/>
      <c r="AO17" s="86"/>
      <c r="AP17" s="86"/>
      <c r="AQ17" s="85"/>
      <c r="AR17" s="85"/>
      <c r="AS17" s="86"/>
      <c r="AT17" s="86"/>
      <c r="AU17" s="85"/>
      <c r="AV17" s="85"/>
      <c r="AW17" s="105"/>
      <c r="AX17" s="87"/>
    </row>
    <row r="18" spans="1:50" ht="18">
      <c r="A18" s="79"/>
      <c r="B18" s="80"/>
      <c r="C18" s="81"/>
      <c r="D18" s="81"/>
      <c r="E18" s="82"/>
      <c r="F18" s="80"/>
      <c r="G18" s="81"/>
      <c r="H18" s="81"/>
      <c r="I18" s="82"/>
      <c r="J18" s="80"/>
      <c r="K18" s="81"/>
      <c r="L18" s="81"/>
      <c r="M18" s="82"/>
      <c r="N18" s="83"/>
      <c r="O18" s="80"/>
      <c r="P18" s="81"/>
      <c r="Q18" s="81"/>
      <c r="R18" s="82"/>
      <c r="S18" s="84"/>
      <c r="T18" s="85"/>
      <c r="U18" s="85"/>
      <c r="V18" s="85"/>
      <c r="W18" s="85"/>
      <c r="X18" s="85"/>
      <c r="Y18" s="85"/>
      <c r="Z18" s="85"/>
      <c r="AA18" s="85"/>
      <c r="AB18" s="85"/>
      <c r="AC18" s="85"/>
      <c r="AD18" s="85"/>
      <c r="AE18" s="85"/>
      <c r="AF18" s="85"/>
      <c r="AG18" s="85"/>
      <c r="AH18" s="85"/>
      <c r="AI18" s="85"/>
      <c r="AJ18" s="85"/>
      <c r="AK18" s="86"/>
      <c r="AL18" s="86"/>
      <c r="AM18" s="85"/>
      <c r="AN18" s="85"/>
      <c r="AO18" s="86"/>
      <c r="AP18" s="86"/>
      <c r="AQ18" s="85"/>
      <c r="AR18" s="85"/>
      <c r="AS18" s="86"/>
      <c r="AT18" s="86"/>
      <c r="AU18" s="85"/>
      <c r="AV18" s="85"/>
      <c r="AW18" s="105"/>
      <c r="AX18" s="87"/>
    </row>
    <row r="19" spans="1:50" ht="18">
      <c r="A19" s="79"/>
      <c r="B19" s="80"/>
      <c r="C19" s="81"/>
      <c r="D19" s="81"/>
      <c r="E19" s="82"/>
      <c r="F19" s="80"/>
      <c r="G19" s="81"/>
      <c r="H19" s="81"/>
      <c r="I19" s="82"/>
      <c r="J19" s="80"/>
      <c r="K19" s="81"/>
      <c r="L19" s="81"/>
      <c r="M19" s="82"/>
      <c r="N19" s="83"/>
      <c r="O19" s="80"/>
      <c r="P19" s="81"/>
      <c r="Q19" s="81"/>
      <c r="R19" s="82"/>
      <c r="S19" s="84"/>
      <c r="T19" s="85"/>
      <c r="U19" s="85"/>
      <c r="V19" s="85"/>
      <c r="W19" s="85"/>
      <c r="X19" s="85"/>
      <c r="Y19" s="85"/>
      <c r="Z19" s="85"/>
      <c r="AA19" s="85"/>
      <c r="AB19" s="85"/>
      <c r="AC19" s="85"/>
      <c r="AD19" s="85"/>
      <c r="AE19" s="85"/>
      <c r="AF19" s="85"/>
      <c r="AG19" s="85"/>
      <c r="AH19" s="85"/>
      <c r="AI19" s="85"/>
      <c r="AJ19" s="85"/>
      <c r="AK19" s="86"/>
      <c r="AL19" s="86"/>
      <c r="AM19" s="85"/>
      <c r="AN19" s="85"/>
      <c r="AO19" s="86"/>
      <c r="AP19" s="86"/>
      <c r="AQ19" s="85"/>
      <c r="AR19" s="85"/>
      <c r="AS19" s="86"/>
      <c r="AT19" s="86"/>
      <c r="AU19" s="85"/>
      <c r="AV19" s="85"/>
      <c r="AW19" s="105"/>
      <c r="AX19" s="87"/>
    </row>
    <row r="20" spans="1:50" ht="18">
      <c r="A20" s="79"/>
      <c r="B20" s="80"/>
      <c r="C20" s="81"/>
      <c r="D20" s="81"/>
      <c r="E20" s="82"/>
      <c r="F20" s="80"/>
      <c r="G20" s="81"/>
      <c r="H20" s="81"/>
      <c r="I20" s="82"/>
      <c r="J20" s="80"/>
      <c r="K20" s="81"/>
      <c r="L20" s="81"/>
      <c r="M20" s="82"/>
      <c r="N20" s="83"/>
      <c r="O20" s="80"/>
      <c r="P20" s="81"/>
      <c r="Q20" s="81"/>
      <c r="R20" s="82"/>
      <c r="S20" s="84"/>
      <c r="T20" s="85"/>
      <c r="U20" s="85"/>
      <c r="V20" s="85"/>
      <c r="W20" s="85"/>
      <c r="X20" s="85"/>
      <c r="Y20" s="85"/>
      <c r="Z20" s="85"/>
      <c r="AA20" s="85"/>
      <c r="AB20" s="85"/>
      <c r="AC20" s="85"/>
      <c r="AD20" s="85"/>
      <c r="AE20" s="85"/>
      <c r="AF20" s="85"/>
      <c r="AG20" s="85"/>
      <c r="AH20" s="85"/>
      <c r="AI20" s="85"/>
      <c r="AJ20" s="85"/>
      <c r="AK20" s="86"/>
      <c r="AL20" s="86"/>
      <c r="AM20" s="85"/>
      <c r="AN20" s="85"/>
      <c r="AO20" s="86"/>
      <c r="AP20" s="86"/>
      <c r="AQ20" s="85"/>
      <c r="AR20" s="85"/>
      <c r="AS20" s="86"/>
      <c r="AT20" s="86"/>
      <c r="AU20" s="85"/>
      <c r="AV20" s="85"/>
      <c r="AW20" s="105"/>
      <c r="AX20" s="87"/>
    </row>
    <row r="21" spans="1:50" ht="18">
      <c r="A21" s="79"/>
      <c r="B21" s="80"/>
      <c r="C21" s="81"/>
      <c r="D21" s="81"/>
      <c r="E21" s="82"/>
      <c r="F21" s="80"/>
      <c r="G21" s="81"/>
      <c r="H21" s="81"/>
      <c r="I21" s="82"/>
      <c r="J21" s="80"/>
      <c r="K21" s="81"/>
      <c r="L21" s="81"/>
      <c r="M21" s="82"/>
      <c r="N21" s="83"/>
      <c r="O21" s="80"/>
      <c r="P21" s="81"/>
      <c r="Q21" s="81"/>
      <c r="R21" s="82"/>
      <c r="S21" s="84"/>
      <c r="T21" s="85"/>
      <c r="U21" s="85"/>
      <c r="V21" s="85"/>
      <c r="W21" s="85"/>
      <c r="X21" s="85"/>
      <c r="Y21" s="85"/>
      <c r="Z21" s="85"/>
      <c r="AA21" s="85"/>
      <c r="AB21" s="85"/>
      <c r="AC21" s="85"/>
      <c r="AD21" s="85"/>
      <c r="AE21" s="85"/>
      <c r="AF21" s="85"/>
      <c r="AG21" s="85"/>
      <c r="AH21" s="85"/>
      <c r="AI21" s="85"/>
      <c r="AJ21" s="85"/>
      <c r="AK21" s="88"/>
      <c r="AL21" s="88"/>
      <c r="AM21" s="85"/>
      <c r="AN21" s="85"/>
      <c r="AO21" s="88"/>
      <c r="AP21" s="88"/>
      <c r="AQ21" s="85"/>
      <c r="AR21" s="85"/>
      <c r="AS21" s="88"/>
      <c r="AT21" s="88"/>
      <c r="AU21" s="85"/>
      <c r="AV21" s="85"/>
      <c r="AW21" s="105"/>
      <c r="AX21" s="89"/>
    </row>
    <row r="22" spans="1:50" ht="18">
      <c r="A22" s="79"/>
      <c r="B22" s="80"/>
      <c r="C22" s="81"/>
      <c r="D22" s="81"/>
      <c r="E22" s="82"/>
      <c r="F22" s="80"/>
      <c r="G22" s="81"/>
      <c r="H22" s="81"/>
      <c r="I22" s="82"/>
      <c r="J22" s="80"/>
      <c r="K22" s="81"/>
      <c r="L22" s="81"/>
      <c r="M22" s="82"/>
      <c r="N22" s="83"/>
      <c r="O22" s="80"/>
      <c r="P22" s="81"/>
      <c r="Q22" s="81"/>
      <c r="R22" s="82"/>
      <c r="S22" s="84"/>
      <c r="T22" s="85"/>
      <c r="U22" s="85"/>
      <c r="V22" s="85"/>
      <c r="W22" s="85"/>
      <c r="X22" s="85"/>
      <c r="Y22" s="85"/>
      <c r="Z22" s="85"/>
      <c r="AA22" s="85"/>
      <c r="AB22" s="85"/>
      <c r="AC22" s="85"/>
      <c r="AD22" s="85"/>
      <c r="AE22" s="85"/>
      <c r="AF22" s="85"/>
      <c r="AG22" s="85"/>
      <c r="AH22" s="85"/>
      <c r="AI22" s="85"/>
      <c r="AJ22" s="85"/>
      <c r="AK22" s="88"/>
      <c r="AL22" s="88"/>
      <c r="AM22" s="85"/>
      <c r="AN22" s="85"/>
      <c r="AO22" s="88"/>
      <c r="AP22" s="88"/>
      <c r="AQ22" s="85"/>
      <c r="AR22" s="85"/>
      <c r="AS22" s="88"/>
      <c r="AT22" s="88"/>
      <c r="AU22" s="85"/>
      <c r="AV22" s="85"/>
      <c r="AW22" s="105"/>
      <c r="AX22" s="89"/>
    </row>
    <row r="23" spans="1:50" ht="18">
      <c r="A23" s="79"/>
      <c r="B23" s="80"/>
      <c r="C23" s="81"/>
      <c r="D23" s="81"/>
      <c r="E23" s="82"/>
      <c r="F23" s="80"/>
      <c r="G23" s="81"/>
      <c r="H23" s="81"/>
      <c r="I23" s="82"/>
      <c r="J23" s="80"/>
      <c r="K23" s="81"/>
      <c r="L23" s="81"/>
      <c r="M23" s="82"/>
      <c r="N23" s="83"/>
      <c r="O23" s="80"/>
      <c r="P23" s="81"/>
      <c r="Q23" s="81"/>
      <c r="R23" s="82"/>
      <c r="S23" s="84"/>
      <c r="T23" s="85"/>
      <c r="U23" s="85"/>
      <c r="V23" s="85"/>
      <c r="W23" s="85"/>
      <c r="X23" s="85"/>
      <c r="Y23" s="85"/>
      <c r="Z23" s="85"/>
      <c r="AA23" s="85"/>
      <c r="AB23" s="85"/>
      <c r="AC23" s="85"/>
      <c r="AD23" s="85"/>
      <c r="AE23" s="85"/>
      <c r="AF23" s="85"/>
      <c r="AG23" s="85"/>
      <c r="AH23" s="85"/>
      <c r="AI23" s="85"/>
      <c r="AJ23" s="85"/>
      <c r="AK23" s="88"/>
      <c r="AL23" s="88"/>
      <c r="AM23" s="85"/>
      <c r="AN23" s="85"/>
      <c r="AO23" s="88"/>
      <c r="AP23" s="88"/>
      <c r="AQ23" s="85"/>
      <c r="AR23" s="85"/>
      <c r="AS23" s="88"/>
      <c r="AT23" s="88"/>
      <c r="AU23" s="85"/>
      <c r="AV23" s="85"/>
      <c r="AW23" s="105"/>
      <c r="AX23" s="89"/>
    </row>
    <row r="24" spans="1:50" ht="18">
      <c r="A24" s="79"/>
      <c r="B24" s="80"/>
      <c r="C24" s="81"/>
      <c r="D24" s="81"/>
      <c r="E24" s="82"/>
      <c r="F24" s="80"/>
      <c r="G24" s="81"/>
      <c r="H24" s="81"/>
      <c r="I24" s="82"/>
      <c r="J24" s="80"/>
      <c r="K24" s="81"/>
      <c r="L24" s="81"/>
      <c r="M24" s="82"/>
      <c r="N24" s="83"/>
      <c r="O24" s="80"/>
      <c r="P24" s="81"/>
      <c r="Q24" s="81"/>
      <c r="R24" s="82"/>
      <c r="S24" s="84"/>
      <c r="T24" s="85"/>
      <c r="U24" s="85"/>
      <c r="V24" s="85"/>
      <c r="W24" s="85"/>
      <c r="X24" s="85"/>
      <c r="Y24" s="85"/>
      <c r="Z24" s="85"/>
      <c r="AA24" s="85"/>
      <c r="AB24" s="85"/>
      <c r="AC24" s="85"/>
      <c r="AD24" s="85"/>
      <c r="AE24" s="85"/>
      <c r="AF24" s="85"/>
      <c r="AG24" s="85"/>
      <c r="AH24" s="85"/>
      <c r="AI24" s="85"/>
      <c r="AJ24" s="85"/>
      <c r="AK24" s="88"/>
      <c r="AL24" s="88"/>
      <c r="AM24" s="85"/>
      <c r="AN24" s="85"/>
      <c r="AO24" s="88"/>
      <c r="AP24" s="88"/>
      <c r="AQ24" s="85"/>
      <c r="AR24" s="85"/>
      <c r="AS24" s="88"/>
      <c r="AT24" s="88"/>
      <c r="AU24" s="85"/>
      <c r="AV24" s="85"/>
      <c r="AW24" s="105"/>
      <c r="AX24" s="89"/>
    </row>
    <row r="25" spans="1:50" ht="18">
      <c r="A25" s="79"/>
      <c r="B25" s="80"/>
      <c r="C25" s="81"/>
      <c r="D25" s="81"/>
      <c r="E25" s="82"/>
      <c r="F25" s="80"/>
      <c r="G25" s="81"/>
      <c r="H25" s="81"/>
      <c r="I25" s="82"/>
      <c r="J25" s="80"/>
      <c r="K25" s="81"/>
      <c r="L25" s="81"/>
      <c r="M25" s="82"/>
      <c r="N25" s="83"/>
      <c r="O25" s="80"/>
      <c r="P25" s="81"/>
      <c r="Q25" s="81"/>
      <c r="R25" s="82"/>
      <c r="S25" s="84"/>
      <c r="T25" s="85"/>
      <c r="U25" s="85"/>
      <c r="V25" s="85"/>
      <c r="W25" s="85"/>
      <c r="X25" s="85"/>
      <c r="Y25" s="85"/>
      <c r="Z25" s="85"/>
      <c r="AA25" s="85"/>
      <c r="AB25" s="85"/>
      <c r="AC25" s="85"/>
      <c r="AD25" s="85"/>
      <c r="AE25" s="85"/>
      <c r="AF25" s="85"/>
      <c r="AG25" s="85"/>
      <c r="AH25" s="85"/>
      <c r="AI25" s="85"/>
      <c r="AJ25" s="85"/>
      <c r="AK25" s="88"/>
      <c r="AL25" s="88"/>
      <c r="AM25" s="85"/>
      <c r="AN25" s="85"/>
      <c r="AO25" s="88"/>
      <c r="AP25" s="88"/>
      <c r="AQ25" s="85"/>
      <c r="AR25" s="85"/>
      <c r="AS25" s="88"/>
      <c r="AT25" s="88"/>
      <c r="AU25" s="85"/>
      <c r="AV25" s="85"/>
      <c r="AW25" s="105"/>
      <c r="AX25" s="89"/>
    </row>
    <row r="26" spans="1:50" ht="18">
      <c r="A26" s="79"/>
      <c r="B26" s="80"/>
      <c r="C26" s="81"/>
      <c r="D26" s="81"/>
      <c r="E26" s="82"/>
      <c r="F26" s="80"/>
      <c r="G26" s="81"/>
      <c r="H26" s="81"/>
      <c r="I26" s="82"/>
      <c r="J26" s="80"/>
      <c r="K26" s="81"/>
      <c r="L26" s="81"/>
      <c r="M26" s="82"/>
      <c r="N26" s="83"/>
      <c r="O26" s="80"/>
      <c r="P26" s="81"/>
      <c r="Q26" s="81"/>
      <c r="R26" s="82"/>
      <c r="S26" s="84"/>
      <c r="T26" s="85"/>
      <c r="U26" s="85"/>
      <c r="V26" s="85"/>
      <c r="W26" s="85"/>
      <c r="X26" s="85"/>
      <c r="Y26" s="85"/>
      <c r="Z26" s="85"/>
      <c r="AA26" s="85"/>
      <c r="AB26" s="85"/>
      <c r="AC26" s="85"/>
      <c r="AD26" s="85"/>
      <c r="AE26" s="85"/>
      <c r="AF26" s="85"/>
      <c r="AG26" s="85"/>
      <c r="AH26" s="85"/>
      <c r="AI26" s="85"/>
      <c r="AJ26" s="85"/>
      <c r="AK26" s="88"/>
      <c r="AL26" s="88"/>
      <c r="AM26" s="85"/>
      <c r="AN26" s="85"/>
      <c r="AO26" s="88"/>
      <c r="AP26" s="88"/>
      <c r="AQ26" s="85"/>
      <c r="AR26" s="85"/>
      <c r="AS26" s="88"/>
      <c r="AT26" s="88"/>
      <c r="AU26" s="85"/>
      <c r="AV26" s="85"/>
      <c r="AW26" s="105"/>
      <c r="AX26" s="89"/>
    </row>
    <row r="27" spans="1:50" ht="18">
      <c r="A27" s="79"/>
      <c r="B27" s="80"/>
      <c r="C27" s="81"/>
      <c r="D27" s="81"/>
      <c r="E27" s="82"/>
      <c r="F27" s="80"/>
      <c r="G27" s="81"/>
      <c r="H27" s="81"/>
      <c r="I27" s="82"/>
      <c r="J27" s="80"/>
      <c r="K27" s="81"/>
      <c r="L27" s="81"/>
      <c r="M27" s="82"/>
      <c r="N27" s="83"/>
      <c r="O27" s="80"/>
      <c r="P27" s="81"/>
      <c r="Q27" s="81"/>
      <c r="R27" s="82"/>
      <c r="S27" s="84"/>
      <c r="T27" s="85"/>
      <c r="U27" s="85"/>
      <c r="V27" s="85"/>
      <c r="W27" s="85"/>
      <c r="X27" s="85"/>
      <c r="Y27" s="85"/>
      <c r="Z27" s="85"/>
      <c r="AA27" s="85"/>
      <c r="AB27" s="85"/>
      <c r="AC27" s="85"/>
      <c r="AD27" s="85"/>
      <c r="AE27" s="85"/>
      <c r="AF27" s="85"/>
      <c r="AG27" s="85"/>
      <c r="AH27" s="85"/>
      <c r="AI27" s="85"/>
      <c r="AJ27" s="85"/>
      <c r="AK27" s="88"/>
      <c r="AL27" s="88"/>
      <c r="AM27" s="85"/>
      <c r="AN27" s="85"/>
      <c r="AO27" s="88"/>
      <c r="AP27" s="88"/>
      <c r="AQ27" s="85"/>
      <c r="AR27" s="85"/>
      <c r="AS27" s="88"/>
      <c r="AT27" s="88"/>
      <c r="AU27" s="85"/>
      <c r="AV27" s="85"/>
      <c r="AW27" s="105"/>
      <c r="AX27" s="89"/>
    </row>
    <row r="28" spans="1:50" ht="18">
      <c r="A28" s="79"/>
      <c r="B28" s="80"/>
      <c r="C28" s="81"/>
      <c r="D28" s="81"/>
      <c r="E28" s="82"/>
      <c r="F28" s="80"/>
      <c r="G28" s="81"/>
      <c r="H28" s="81"/>
      <c r="I28" s="82"/>
      <c r="J28" s="80"/>
      <c r="K28" s="81"/>
      <c r="L28" s="81"/>
      <c r="M28" s="82"/>
      <c r="N28" s="83"/>
      <c r="O28" s="80"/>
      <c r="P28" s="81"/>
      <c r="Q28" s="81"/>
      <c r="R28" s="82"/>
      <c r="S28" s="84"/>
      <c r="T28" s="85"/>
      <c r="U28" s="85"/>
      <c r="V28" s="85"/>
      <c r="W28" s="85"/>
      <c r="X28" s="85"/>
      <c r="Y28" s="85"/>
      <c r="Z28" s="85"/>
      <c r="AA28" s="85"/>
      <c r="AB28" s="85"/>
      <c r="AC28" s="85"/>
      <c r="AD28" s="85"/>
      <c r="AE28" s="85"/>
      <c r="AF28" s="85"/>
      <c r="AG28" s="85"/>
      <c r="AH28" s="85"/>
      <c r="AI28" s="85"/>
      <c r="AJ28" s="85"/>
      <c r="AK28" s="88"/>
      <c r="AL28" s="88"/>
      <c r="AM28" s="85"/>
      <c r="AN28" s="85"/>
      <c r="AO28" s="88"/>
      <c r="AP28" s="88"/>
      <c r="AQ28" s="85"/>
      <c r="AR28" s="85"/>
      <c r="AS28" s="88"/>
      <c r="AT28" s="88"/>
      <c r="AU28" s="85"/>
      <c r="AV28" s="85"/>
      <c r="AW28" s="105"/>
      <c r="AX28" s="89"/>
    </row>
    <row r="29" spans="1:50" ht="18">
      <c r="A29" s="79"/>
      <c r="B29" s="80"/>
      <c r="C29" s="81"/>
      <c r="D29" s="81"/>
      <c r="E29" s="82"/>
      <c r="F29" s="80"/>
      <c r="G29" s="81"/>
      <c r="H29" s="81"/>
      <c r="I29" s="82"/>
      <c r="J29" s="80"/>
      <c r="K29" s="81"/>
      <c r="L29" s="81"/>
      <c r="M29" s="82"/>
      <c r="N29" s="83"/>
      <c r="O29" s="80"/>
      <c r="P29" s="81"/>
      <c r="Q29" s="81"/>
      <c r="R29" s="82"/>
      <c r="S29" s="84"/>
      <c r="T29" s="85"/>
      <c r="U29" s="85"/>
      <c r="V29" s="85"/>
      <c r="W29" s="85"/>
      <c r="X29" s="85"/>
      <c r="Y29" s="85"/>
      <c r="Z29" s="85"/>
      <c r="AA29" s="85"/>
      <c r="AB29" s="85"/>
      <c r="AC29" s="85"/>
      <c r="AD29" s="85"/>
      <c r="AE29" s="85"/>
      <c r="AF29" s="85"/>
      <c r="AG29" s="85"/>
      <c r="AH29" s="85"/>
      <c r="AI29" s="85"/>
      <c r="AJ29" s="85"/>
      <c r="AK29" s="88"/>
      <c r="AL29" s="88"/>
      <c r="AM29" s="85"/>
      <c r="AN29" s="85"/>
      <c r="AO29" s="88"/>
      <c r="AP29" s="88"/>
      <c r="AQ29" s="85"/>
      <c r="AR29" s="85"/>
      <c r="AS29" s="88"/>
      <c r="AT29" s="88"/>
      <c r="AU29" s="85"/>
      <c r="AV29" s="85"/>
      <c r="AW29" s="105"/>
      <c r="AX29" s="89"/>
    </row>
    <row r="30" spans="1:50" ht="18">
      <c r="A30" s="79"/>
      <c r="B30" s="80"/>
      <c r="C30" s="81"/>
      <c r="D30" s="81"/>
      <c r="E30" s="82"/>
      <c r="F30" s="80"/>
      <c r="G30" s="81"/>
      <c r="H30" s="81"/>
      <c r="I30" s="82"/>
      <c r="J30" s="80"/>
      <c r="K30" s="81"/>
      <c r="L30" s="81"/>
      <c r="M30" s="82"/>
      <c r="N30" s="83"/>
      <c r="O30" s="80"/>
      <c r="P30" s="81"/>
      <c r="Q30" s="81"/>
      <c r="R30" s="82"/>
      <c r="S30" s="84"/>
      <c r="T30" s="85"/>
      <c r="U30" s="85"/>
      <c r="V30" s="85"/>
      <c r="W30" s="85"/>
      <c r="X30" s="85"/>
      <c r="Y30" s="85"/>
      <c r="Z30" s="85"/>
      <c r="AA30" s="85"/>
      <c r="AB30" s="85"/>
      <c r="AC30" s="85"/>
      <c r="AD30" s="85"/>
      <c r="AE30" s="85"/>
      <c r="AF30" s="85"/>
      <c r="AG30" s="85"/>
      <c r="AH30" s="85"/>
      <c r="AI30" s="85"/>
      <c r="AJ30" s="85"/>
      <c r="AK30" s="88"/>
      <c r="AL30" s="88"/>
      <c r="AM30" s="85"/>
      <c r="AN30" s="85"/>
      <c r="AO30" s="88"/>
      <c r="AP30" s="88"/>
      <c r="AQ30" s="85"/>
      <c r="AR30" s="85"/>
      <c r="AS30" s="88"/>
      <c r="AT30" s="88"/>
      <c r="AU30" s="85"/>
      <c r="AV30" s="85"/>
      <c r="AW30" s="105"/>
      <c r="AX30" s="89"/>
    </row>
    <row r="31" spans="1:50" ht="18">
      <c r="A31" s="79"/>
      <c r="B31" s="80"/>
      <c r="C31" s="81"/>
      <c r="D31" s="81"/>
      <c r="E31" s="82"/>
      <c r="F31" s="80"/>
      <c r="G31" s="81"/>
      <c r="H31" s="81"/>
      <c r="I31" s="82"/>
      <c r="J31" s="80"/>
      <c r="K31" s="81"/>
      <c r="L31" s="81"/>
      <c r="M31" s="82"/>
      <c r="N31" s="83"/>
      <c r="O31" s="80"/>
      <c r="P31" s="81"/>
      <c r="Q31" s="81"/>
      <c r="R31" s="82"/>
      <c r="S31" s="84"/>
      <c r="T31" s="85"/>
      <c r="U31" s="85"/>
      <c r="V31" s="85"/>
      <c r="W31" s="85"/>
      <c r="X31" s="85"/>
      <c r="Y31" s="85"/>
      <c r="Z31" s="85"/>
      <c r="AA31" s="85"/>
      <c r="AB31" s="85"/>
      <c r="AC31" s="85"/>
      <c r="AD31" s="85"/>
      <c r="AE31" s="85"/>
      <c r="AF31" s="85"/>
      <c r="AG31" s="85"/>
      <c r="AH31" s="85"/>
      <c r="AI31" s="85"/>
      <c r="AJ31" s="85"/>
      <c r="AK31" s="88"/>
      <c r="AL31" s="88"/>
      <c r="AM31" s="85"/>
      <c r="AN31" s="85"/>
      <c r="AO31" s="88"/>
      <c r="AP31" s="88"/>
      <c r="AQ31" s="85"/>
      <c r="AR31" s="85"/>
      <c r="AS31" s="88"/>
      <c r="AT31" s="88"/>
      <c r="AU31" s="85"/>
      <c r="AV31" s="85"/>
      <c r="AW31" s="105"/>
      <c r="AX31" s="89"/>
    </row>
    <row r="32" spans="1:50" ht="18">
      <c r="A32" s="79"/>
      <c r="B32" s="80"/>
      <c r="C32" s="81"/>
      <c r="D32" s="81"/>
      <c r="E32" s="82"/>
      <c r="F32" s="80"/>
      <c r="G32" s="81"/>
      <c r="H32" s="81"/>
      <c r="I32" s="82"/>
      <c r="J32" s="80"/>
      <c r="K32" s="81"/>
      <c r="L32" s="81"/>
      <c r="M32" s="82"/>
      <c r="N32" s="83"/>
      <c r="O32" s="80"/>
      <c r="P32" s="81"/>
      <c r="Q32" s="81"/>
      <c r="R32" s="82"/>
      <c r="S32" s="84"/>
      <c r="T32" s="85"/>
      <c r="U32" s="85"/>
      <c r="V32" s="85"/>
      <c r="W32" s="85"/>
      <c r="X32" s="85"/>
      <c r="Y32" s="85"/>
      <c r="Z32" s="85"/>
      <c r="AA32" s="85"/>
      <c r="AB32" s="85"/>
      <c r="AC32" s="85"/>
      <c r="AD32" s="85"/>
      <c r="AE32" s="85"/>
      <c r="AF32" s="85"/>
      <c r="AG32" s="85"/>
      <c r="AH32" s="85"/>
      <c r="AI32" s="85"/>
      <c r="AJ32" s="85"/>
      <c r="AK32" s="88"/>
      <c r="AL32" s="88"/>
      <c r="AM32" s="85"/>
      <c r="AN32" s="85"/>
      <c r="AO32" s="88"/>
      <c r="AP32" s="88"/>
      <c r="AQ32" s="85"/>
      <c r="AR32" s="85"/>
      <c r="AS32" s="88"/>
      <c r="AT32" s="88"/>
      <c r="AU32" s="85"/>
      <c r="AV32" s="85"/>
      <c r="AW32" s="105"/>
      <c r="AX32" s="89"/>
    </row>
    <row r="33" spans="1:50" ht="18">
      <c r="A33" s="79"/>
      <c r="B33" s="80"/>
      <c r="C33" s="81"/>
      <c r="D33" s="81"/>
      <c r="E33" s="82"/>
      <c r="F33" s="80"/>
      <c r="G33" s="81"/>
      <c r="H33" s="81"/>
      <c r="I33" s="82"/>
      <c r="J33" s="80"/>
      <c r="K33" s="81"/>
      <c r="L33" s="81"/>
      <c r="M33" s="82"/>
      <c r="N33" s="83"/>
      <c r="O33" s="80"/>
      <c r="P33" s="81"/>
      <c r="Q33" s="81"/>
      <c r="R33" s="82"/>
      <c r="S33" s="84"/>
      <c r="T33" s="85"/>
      <c r="U33" s="85"/>
      <c r="V33" s="85"/>
      <c r="W33" s="85"/>
      <c r="X33" s="85"/>
      <c r="Y33" s="85"/>
      <c r="Z33" s="85"/>
      <c r="AA33" s="85"/>
      <c r="AB33" s="85"/>
      <c r="AC33" s="85"/>
      <c r="AD33" s="85"/>
      <c r="AE33" s="85"/>
      <c r="AF33" s="85"/>
      <c r="AG33" s="85"/>
      <c r="AH33" s="85"/>
      <c r="AI33" s="85"/>
      <c r="AJ33" s="85"/>
      <c r="AK33" s="88"/>
      <c r="AL33" s="88"/>
      <c r="AM33" s="85"/>
      <c r="AN33" s="85"/>
      <c r="AO33" s="88"/>
      <c r="AP33" s="88"/>
      <c r="AQ33" s="85"/>
      <c r="AR33" s="85"/>
      <c r="AS33" s="88"/>
      <c r="AT33" s="88"/>
      <c r="AU33" s="85"/>
      <c r="AV33" s="85"/>
      <c r="AW33" s="105"/>
      <c r="AX33" s="89"/>
    </row>
    <row r="34" spans="1:50" ht="18">
      <c r="A34" s="79"/>
      <c r="B34" s="80"/>
      <c r="C34" s="81"/>
      <c r="D34" s="81"/>
      <c r="E34" s="82"/>
      <c r="F34" s="80"/>
      <c r="G34" s="81"/>
      <c r="H34" s="81"/>
      <c r="I34" s="82"/>
      <c r="J34" s="80"/>
      <c r="K34" s="81"/>
      <c r="L34" s="81"/>
      <c r="M34" s="82"/>
      <c r="N34" s="83"/>
      <c r="O34" s="80"/>
      <c r="P34" s="81"/>
      <c r="Q34" s="81"/>
      <c r="R34" s="82"/>
      <c r="S34" s="84"/>
      <c r="T34" s="85"/>
      <c r="U34" s="85"/>
      <c r="V34" s="85"/>
      <c r="W34" s="85"/>
      <c r="X34" s="85"/>
      <c r="Y34" s="85"/>
      <c r="Z34" s="85"/>
      <c r="AA34" s="85"/>
      <c r="AB34" s="85"/>
      <c r="AC34" s="85"/>
      <c r="AD34" s="85"/>
      <c r="AE34" s="85"/>
      <c r="AF34" s="85"/>
      <c r="AG34" s="85"/>
      <c r="AH34" s="85"/>
      <c r="AI34" s="85"/>
      <c r="AJ34" s="85"/>
      <c r="AK34" s="88"/>
      <c r="AL34" s="88"/>
      <c r="AM34" s="85"/>
      <c r="AN34" s="85"/>
      <c r="AO34" s="88"/>
      <c r="AP34" s="88"/>
      <c r="AQ34" s="85"/>
      <c r="AR34" s="85"/>
      <c r="AS34" s="88"/>
      <c r="AT34" s="88"/>
      <c r="AU34" s="85"/>
      <c r="AV34" s="85"/>
      <c r="AW34" s="105"/>
      <c r="AX34" s="89"/>
    </row>
    <row r="35" spans="1:50" ht="18">
      <c r="A35" s="79"/>
      <c r="B35" s="80"/>
      <c r="C35" s="81"/>
      <c r="D35" s="81"/>
      <c r="E35" s="82"/>
      <c r="F35" s="80"/>
      <c r="G35" s="81"/>
      <c r="H35" s="81"/>
      <c r="I35" s="82"/>
      <c r="J35" s="80"/>
      <c r="K35" s="81"/>
      <c r="L35" s="81"/>
      <c r="M35" s="82"/>
      <c r="N35" s="83"/>
      <c r="O35" s="80"/>
      <c r="P35" s="81"/>
      <c r="Q35" s="81"/>
      <c r="R35" s="82"/>
      <c r="S35" s="84"/>
      <c r="T35" s="85"/>
      <c r="U35" s="85"/>
      <c r="V35" s="85"/>
      <c r="W35" s="85"/>
      <c r="X35" s="85"/>
      <c r="Y35" s="85"/>
      <c r="Z35" s="85"/>
      <c r="AA35" s="85"/>
      <c r="AB35" s="85"/>
      <c r="AC35" s="85"/>
      <c r="AD35" s="85"/>
      <c r="AE35" s="85"/>
      <c r="AF35" s="85"/>
      <c r="AG35" s="85"/>
      <c r="AH35" s="85"/>
      <c r="AI35" s="85"/>
      <c r="AJ35" s="85"/>
      <c r="AK35" s="88"/>
      <c r="AL35" s="88"/>
      <c r="AM35" s="85"/>
      <c r="AN35" s="85"/>
      <c r="AO35" s="88"/>
      <c r="AP35" s="88"/>
      <c r="AQ35" s="85"/>
      <c r="AR35" s="85"/>
      <c r="AS35" s="88"/>
      <c r="AT35" s="88"/>
      <c r="AU35" s="85"/>
      <c r="AV35" s="85"/>
      <c r="AW35" s="105"/>
      <c r="AX35" s="89"/>
    </row>
    <row r="36" spans="1:50" ht="18">
      <c r="A36" s="79"/>
      <c r="B36" s="80"/>
      <c r="C36" s="81"/>
      <c r="D36" s="81"/>
      <c r="E36" s="82"/>
      <c r="F36" s="80"/>
      <c r="G36" s="81"/>
      <c r="H36" s="81"/>
      <c r="I36" s="82"/>
      <c r="J36" s="80"/>
      <c r="K36" s="81"/>
      <c r="L36" s="81"/>
      <c r="M36" s="82"/>
      <c r="N36" s="83"/>
      <c r="O36" s="80"/>
      <c r="P36" s="81"/>
      <c r="Q36" s="81"/>
      <c r="R36" s="82"/>
      <c r="S36" s="84"/>
      <c r="T36" s="85"/>
      <c r="U36" s="85"/>
      <c r="V36" s="85"/>
      <c r="W36" s="85"/>
      <c r="X36" s="85"/>
      <c r="Y36" s="85"/>
      <c r="Z36" s="85"/>
      <c r="AA36" s="85"/>
      <c r="AB36" s="85"/>
      <c r="AC36" s="85"/>
      <c r="AD36" s="85"/>
      <c r="AE36" s="85"/>
      <c r="AF36" s="85"/>
      <c r="AG36" s="85"/>
      <c r="AH36" s="85"/>
      <c r="AI36" s="85"/>
      <c r="AJ36" s="85"/>
      <c r="AK36" s="88"/>
      <c r="AL36" s="88"/>
      <c r="AM36" s="85"/>
      <c r="AN36" s="85"/>
      <c r="AO36" s="88"/>
      <c r="AP36" s="88"/>
      <c r="AQ36" s="85"/>
      <c r="AR36" s="85"/>
      <c r="AS36" s="88"/>
      <c r="AT36" s="88"/>
      <c r="AU36" s="85"/>
      <c r="AV36" s="85"/>
      <c r="AW36" s="105"/>
      <c r="AX36" s="89"/>
    </row>
    <row r="37" spans="1:50" ht="18">
      <c r="A37" s="79"/>
      <c r="B37" s="80"/>
      <c r="C37" s="81"/>
      <c r="D37" s="81"/>
      <c r="E37" s="82"/>
      <c r="F37" s="80"/>
      <c r="G37" s="81"/>
      <c r="H37" s="81"/>
      <c r="I37" s="82"/>
      <c r="J37" s="80"/>
      <c r="K37" s="81"/>
      <c r="L37" s="81"/>
      <c r="M37" s="82"/>
      <c r="N37" s="83"/>
      <c r="O37" s="80"/>
      <c r="P37" s="81"/>
      <c r="Q37" s="81"/>
      <c r="R37" s="82"/>
      <c r="S37" s="84"/>
      <c r="T37" s="85"/>
      <c r="U37" s="85"/>
      <c r="V37" s="85"/>
      <c r="W37" s="85"/>
      <c r="X37" s="85"/>
      <c r="Y37" s="85"/>
      <c r="Z37" s="85"/>
      <c r="AA37" s="85"/>
      <c r="AB37" s="85"/>
      <c r="AC37" s="85"/>
      <c r="AD37" s="85"/>
      <c r="AE37" s="85"/>
      <c r="AF37" s="85"/>
      <c r="AG37" s="85"/>
      <c r="AH37" s="85"/>
      <c r="AI37" s="85"/>
      <c r="AJ37" s="85"/>
      <c r="AK37" s="88"/>
      <c r="AL37" s="88"/>
      <c r="AM37" s="85"/>
      <c r="AN37" s="85"/>
      <c r="AO37" s="88"/>
      <c r="AP37" s="88"/>
      <c r="AQ37" s="85"/>
      <c r="AR37" s="85"/>
      <c r="AS37" s="88"/>
      <c r="AT37" s="88"/>
      <c r="AU37" s="85"/>
      <c r="AV37" s="85"/>
      <c r="AW37" s="105"/>
      <c r="AX37" s="89"/>
    </row>
    <row r="38" spans="1:50" ht="18">
      <c r="A38" s="79"/>
      <c r="B38" s="80"/>
      <c r="C38" s="81"/>
      <c r="D38" s="81"/>
      <c r="E38" s="82"/>
      <c r="F38" s="80"/>
      <c r="G38" s="81"/>
      <c r="H38" s="81"/>
      <c r="I38" s="82"/>
      <c r="J38" s="80"/>
      <c r="K38" s="81"/>
      <c r="L38" s="81"/>
      <c r="M38" s="82"/>
      <c r="N38" s="83"/>
      <c r="O38" s="80"/>
      <c r="P38" s="81"/>
      <c r="Q38" s="81"/>
      <c r="R38" s="82"/>
      <c r="S38" s="84"/>
      <c r="T38" s="85"/>
      <c r="U38" s="85"/>
      <c r="V38" s="85"/>
      <c r="W38" s="85"/>
      <c r="X38" s="85"/>
      <c r="Y38" s="85"/>
      <c r="Z38" s="85"/>
      <c r="AA38" s="85"/>
      <c r="AB38" s="85"/>
      <c r="AC38" s="85"/>
      <c r="AD38" s="85"/>
      <c r="AE38" s="85"/>
      <c r="AF38" s="85"/>
      <c r="AG38" s="85"/>
      <c r="AH38" s="85"/>
      <c r="AI38" s="85"/>
      <c r="AJ38" s="85"/>
      <c r="AK38" s="88"/>
      <c r="AL38" s="88"/>
      <c r="AM38" s="85"/>
      <c r="AN38" s="85"/>
      <c r="AO38" s="88"/>
      <c r="AP38" s="88"/>
      <c r="AQ38" s="85"/>
      <c r="AR38" s="85"/>
      <c r="AS38" s="88"/>
      <c r="AT38" s="88"/>
      <c r="AU38" s="85"/>
      <c r="AV38" s="85"/>
      <c r="AW38" s="105"/>
      <c r="AX38" s="89"/>
    </row>
    <row r="39" spans="1:50" ht="18">
      <c r="A39" s="79"/>
      <c r="B39" s="80"/>
      <c r="C39" s="81"/>
      <c r="D39" s="81"/>
      <c r="E39" s="82"/>
      <c r="F39" s="80"/>
      <c r="G39" s="81"/>
      <c r="H39" s="81"/>
      <c r="I39" s="82"/>
      <c r="J39" s="80"/>
      <c r="K39" s="81"/>
      <c r="L39" s="81"/>
      <c r="M39" s="82"/>
      <c r="N39" s="83"/>
      <c r="O39" s="80"/>
      <c r="P39" s="81"/>
      <c r="Q39" s="81"/>
      <c r="R39" s="82"/>
      <c r="S39" s="84"/>
      <c r="T39" s="85"/>
      <c r="U39" s="85"/>
      <c r="V39" s="85"/>
      <c r="W39" s="85"/>
      <c r="X39" s="85"/>
      <c r="Y39" s="85"/>
      <c r="Z39" s="85"/>
      <c r="AA39" s="85"/>
      <c r="AB39" s="85"/>
      <c r="AC39" s="85"/>
      <c r="AD39" s="85"/>
      <c r="AE39" s="85"/>
      <c r="AF39" s="85"/>
      <c r="AG39" s="85"/>
      <c r="AH39" s="85"/>
      <c r="AI39" s="85"/>
      <c r="AJ39" s="85"/>
      <c r="AK39" s="88"/>
      <c r="AL39" s="88"/>
      <c r="AM39" s="85"/>
      <c r="AN39" s="85"/>
      <c r="AO39" s="88"/>
      <c r="AP39" s="88"/>
      <c r="AQ39" s="85"/>
      <c r="AR39" s="85"/>
      <c r="AS39" s="88"/>
      <c r="AT39" s="88"/>
      <c r="AU39" s="85"/>
      <c r="AV39" s="85"/>
      <c r="AW39" s="105"/>
      <c r="AX39" s="89"/>
    </row>
    <row r="40" spans="1:50" ht="18">
      <c r="A40" s="79"/>
      <c r="B40" s="80"/>
      <c r="C40" s="81"/>
      <c r="D40" s="81"/>
      <c r="E40" s="82"/>
      <c r="F40" s="80"/>
      <c r="G40" s="81"/>
      <c r="H40" s="81"/>
      <c r="I40" s="82"/>
      <c r="J40" s="80"/>
      <c r="K40" s="81"/>
      <c r="L40" s="81"/>
      <c r="M40" s="82"/>
      <c r="N40" s="83"/>
      <c r="O40" s="80"/>
      <c r="P40" s="81"/>
      <c r="Q40" s="81"/>
      <c r="R40" s="82"/>
      <c r="S40" s="84"/>
      <c r="T40" s="85"/>
      <c r="U40" s="85"/>
      <c r="V40" s="85"/>
      <c r="W40" s="85"/>
      <c r="X40" s="85"/>
      <c r="Y40" s="85"/>
      <c r="Z40" s="85"/>
      <c r="AA40" s="85"/>
      <c r="AB40" s="85"/>
      <c r="AC40" s="85"/>
      <c r="AD40" s="85"/>
      <c r="AE40" s="85"/>
      <c r="AF40" s="85"/>
      <c r="AG40" s="85"/>
      <c r="AH40" s="85"/>
      <c r="AI40" s="85"/>
      <c r="AJ40" s="85"/>
      <c r="AK40" s="88"/>
      <c r="AL40" s="88"/>
      <c r="AM40" s="85"/>
      <c r="AN40" s="85"/>
      <c r="AO40" s="88"/>
      <c r="AP40" s="88"/>
      <c r="AQ40" s="85"/>
      <c r="AR40" s="85"/>
      <c r="AS40" s="88"/>
      <c r="AT40" s="88"/>
      <c r="AU40" s="85"/>
      <c r="AV40" s="85"/>
      <c r="AW40" s="105"/>
      <c r="AX40" s="89"/>
    </row>
    <row r="41" spans="1:50" ht="18">
      <c r="A41" s="79"/>
      <c r="B41" s="80"/>
      <c r="C41" s="81"/>
      <c r="D41" s="81"/>
      <c r="E41" s="82"/>
      <c r="F41" s="80"/>
      <c r="G41" s="81"/>
      <c r="H41" s="81"/>
      <c r="I41" s="82"/>
      <c r="J41" s="80"/>
      <c r="K41" s="81"/>
      <c r="L41" s="81"/>
      <c r="M41" s="82"/>
      <c r="N41" s="83"/>
      <c r="O41" s="80"/>
      <c r="P41" s="81"/>
      <c r="Q41" s="81"/>
      <c r="R41" s="82"/>
      <c r="S41" s="84"/>
      <c r="T41" s="85"/>
      <c r="U41" s="85"/>
      <c r="V41" s="85"/>
      <c r="W41" s="85"/>
      <c r="X41" s="85"/>
      <c r="Y41" s="85"/>
      <c r="Z41" s="85"/>
      <c r="AA41" s="85"/>
      <c r="AB41" s="85"/>
      <c r="AC41" s="85"/>
      <c r="AD41" s="85"/>
      <c r="AE41" s="85"/>
      <c r="AF41" s="85"/>
      <c r="AG41" s="85"/>
      <c r="AH41" s="85"/>
      <c r="AI41" s="85"/>
      <c r="AJ41" s="85"/>
      <c r="AK41" s="88"/>
      <c r="AL41" s="88"/>
      <c r="AM41" s="85"/>
      <c r="AN41" s="85"/>
      <c r="AO41" s="88"/>
      <c r="AP41" s="88"/>
      <c r="AQ41" s="85"/>
      <c r="AR41" s="85"/>
      <c r="AS41" s="88"/>
      <c r="AT41" s="88"/>
      <c r="AU41" s="85"/>
      <c r="AV41" s="85"/>
      <c r="AW41" s="105"/>
      <c r="AX41" s="89"/>
    </row>
    <row r="42" spans="1:50" ht="18">
      <c r="A42" s="79"/>
      <c r="B42" s="80"/>
      <c r="C42" s="81"/>
      <c r="D42" s="81"/>
      <c r="E42" s="82"/>
      <c r="F42" s="80"/>
      <c r="G42" s="81"/>
      <c r="H42" s="81"/>
      <c r="I42" s="82"/>
      <c r="J42" s="80"/>
      <c r="K42" s="81"/>
      <c r="L42" s="81"/>
      <c r="M42" s="82"/>
      <c r="N42" s="83"/>
      <c r="O42" s="80"/>
      <c r="P42" s="81"/>
      <c r="Q42" s="81"/>
      <c r="R42" s="82"/>
      <c r="S42" s="84"/>
      <c r="T42" s="85"/>
      <c r="U42" s="85"/>
      <c r="V42" s="85"/>
      <c r="W42" s="85"/>
      <c r="X42" s="85"/>
      <c r="Y42" s="85"/>
      <c r="Z42" s="85"/>
      <c r="AA42" s="85"/>
      <c r="AB42" s="85"/>
      <c r="AC42" s="85"/>
      <c r="AD42" s="85"/>
      <c r="AE42" s="85"/>
      <c r="AF42" s="85"/>
      <c r="AG42" s="85"/>
      <c r="AH42" s="85"/>
      <c r="AI42" s="85"/>
      <c r="AJ42" s="85"/>
      <c r="AK42" s="88"/>
      <c r="AL42" s="88"/>
      <c r="AM42" s="85"/>
      <c r="AN42" s="85"/>
      <c r="AO42" s="88"/>
      <c r="AP42" s="88"/>
      <c r="AQ42" s="85"/>
      <c r="AR42" s="85"/>
      <c r="AS42" s="88"/>
      <c r="AT42" s="88"/>
      <c r="AU42" s="85"/>
      <c r="AV42" s="85"/>
      <c r="AW42" s="105"/>
      <c r="AX42" s="89"/>
    </row>
    <row r="43" spans="1:50" ht="18">
      <c r="A43" s="79"/>
      <c r="B43" s="80"/>
      <c r="C43" s="81"/>
      <c r="D43" s="81"/>
      <c r="E43" s="82"/>
      <c r="F43" s="80"/>
      <c r="G43" s="81"/>
      <c r="H43" s="81"/>
      <c r="I43" s="82"/>
      <c r="J43" s="80"/>
      <c r="K43" s="81"/>
      <c r="L43" s="81"/>
      <c r="M43" s="82"/>
      <c r="N43" s="83"/>
      <c r="O43" s="80"/>
      <c r="P43" s="81"/>
      <c r="Q43" s="81"/>
      <c r="R43" s="82"/>
      <c r="S43" s="84"/>
      <c r="T43" s="85"/>
      <c r="U43" s="85"/>
      <c r="V43" s="85"/>
      <c r="W43" s="85"/>
      <c r="X43" s="85"/>
      <c r="Y43" s="85"/>
      <c r="Z43" s="85"/>
      <c r="AA43" s="85"/>
      <c r="AB43" s="85"/>
      <c r="AC43" s="85"/>
      <c r="AD43" s="85"/>
      <c r="AE43" s="85"/>
      <c r="AF43" s="85"/>
      <c r="AG43" s="85"/>
      <c r="AH43" s="85"/>
      <c r="AI43" s="85"/>
      <c r="AJ43" s="85"/>
      <c r="AK43" s="88"/>
      <c r="AL43" s="88"/>
      <c r="AM43" s="85"/>
      <c r="AN43" s="85"/>
      <c r="AO43" s="88"/>
      <c r="AP43" s="88"/>
      <c r="AQ43" s="85"/>
      <c r="AR43" s="85"/>
      <c r="AS43" s="88"/>
      <c r="AT43" s="88"/>
      <c r="AU43" s="85"/>
      <c r="AV43" s="85"/>
      <c r="AW43" s="105"/>
      <c r="AX43" s="89"/>
    </row>
    <row r="44" spans="1:50" ht="18">
      <c r="A44" s="79"/>
      <c r="B44" s="80"/>
      <c r="C44" s="81"/>
      <c r="D44" s="81"/>
      <c r="E44" s="82"/>
      <c r="F44" s="80"/>
      <c r="G44" s="81"/>
      <c r="H44" s="81"/>
      <c r="I44" s="82"/>
      <c r="J44" s="80"/>
      <c r="K44" s="81"/>
      <c r="L44" s="81"/>
      <c r="M44" s="82"/>
      <c r="N44" s="83"/>
      <c r="O44" s="80"/>
      <c r="P44" s="81"/>
      <c r="Q44" s="81"/>
      <c r="R44" s="82"/>
      <c r="S44" s="84"/>
      <c r="T44" s="85"/>
      <c r="U44" s="85"/>
      <c r="V44" s="85"/>
      <c r="W44" s="85"/>
      <c r="X44" s="85"/>
      <c r="Y44" s="85"/>
      <c r="Z44" s="85"/>
      <c r="AA44" s="85"/>
      <c r="AB44" s="85"/>
      <c r="AC44" s="85"/>
      <c r="AD44" s="85"/>
      <c r="AE44" s="85"/>
      <c r="AF44" s="85"/>
      <c r="AG44" s="85"/>
      <c r="AH44" s="85"/>
      <c r="AI44" s="85"/>
      <c r="AJ44" s="85"/>
      <c r="AK44" s="88"/>
      <c r="AL44" s="88"/>
      <c r="AM44" s="85"/>
      <c r="AN44" s="85"/>
      <c r="AO44" s="88"/>
      <c r="AP44" s="88"/>
      <c r="AQ44" s="85"/>
      <c r="AR44" s="85"/>
      <c r="AS44" s="88"/>
      <c r="AT44" s="88"/>
      <c r="AU44" s="85"/>
      <c r="AV44" s="85"/>
      <c r="AW44" s="105"/>
      <c r="AX44" s="89"/>
    </row>
    <row r="45" spans="1:50" ht="18">
      <c r="A45" s="79"/>
      <c r="B45" s="80"/>
      <c r="C45" s="81"/>
      <c r="D45" s="81"/>
      <c r="E45" s="82"/>
      <c r="F45" s="80"/>
      <c r="G45" s="81"/>
      <c r="H45" s="81"/>
      <c r="I45" s="82"/>
      <c r="J45" s="80"/>
      <c r="K45" s="81"/>
      <c r="L45" s="81"/>
      <c r="M45" s="82"/>
      <c r="N45" s="83"/>
      <c r="O45" s="80"/>
      <c r="P45" s="81"/>
      <c r="Q45" s="81"/>
      <c r="R45" s="82"/>
      <c r="S45" s="84"/>
      <c r="T45" s="85"/>
      <c r="U45" s="85"/>
      <c r="V45" s="85"/>
      <c r="W45" s="85"/>
      <c r="X45" s="85"/>
      <c r="Y45" s="85"/>
      <c r="Z45" s="85"/>
      <c r="AA45" s="85"/>
      <c r="AB45" s="85"/>
      <c r="AC45" s="85"/>
      <c r="AD45" s="85"/>
      <c r="AE45" s="85"/>
      <c r="AF45" s="85"/>
      <c r="AG45" s="85"/>
      <c r="AH45" s="85"/>
      <c r="AI45" s="85"/>
      <c r="AJ45" s="85"/>
      <c r="AK45" s="88"/>
      <c r="AL45" s="88"/>
      <c r="AM45" s="85"/>
      <c r="AN45" s="85"/>
      <c r="AO45" s="88"/>
      <c r="AP45" s="88"/>
      <c r="AQ45" s="85"/>
      <c r="AR45" s="85"/>
      <c r="AS45" s="88"/>
      <c r="AT45" s="88"/>
      <c r="AU45" s="85"/>
      <c r="AV45" s="85"/>
      <c r="AW45" s="105"/>
      <c r="AX45" s="89"/>
    </row>
    <row r="46" spans="1:50" ht="18">
      <c r="A46" s="79"/>
      <c r="B46" s="80"/>
      <c r="C46" s="81"/>
      <c r="D46" s="81"/>
      <c r="E46" s="82"/>
      <c r="F46" s="80"/>
      <c r="G46" s="81"/>
      <c r="H46" s="81"/>
      <c r="I46" s="82"/>
      <c r="J46" s="80"/>
      <c r="K46" s="81"/>
      <c r="L46" s="81"/>
      <c r="M46" s="82"/>
      <c r="N46" s="83"/>
      <c r="O46" s="80"/>
      <c r="P46" s="81"/>
      <c r="Q46" s="81"/>
      <c r="R46" s="82"/>
      <c r="S46" s="84"/>
      <c r="T46" s="85"/>
      <c r="U46" s="85"/>
      <c r="V46" s="85"/>
      <c r="W46" s="85"/>
      <c r="X46" s="85"/>
      <c r="Y46" s="85"/>
      <c r="Z46" s="85"/>
      <c r="AA46" s="85"/>
      <c r="AB46" s="85"/>
      <c r="AC46" s="85"/>
      <c r="AD46" s="85"/>
      <c r="AE46" s="85"/>
      <c r="AF46" s="85"/>
      <c r="AG46" s="85"/>
      <c r="AH46" s="85"/>
      <c r="AI46" s="85"/>
      <c r="AJ46" s="85"/>
      <c r="AK46" s="88"/>
      <c r="AL46" s="88"/>
      <c r="AM46" s="85"/>
      <c r="AN46" s="85"/>
      <c r="AO46" s="88"/>
      <c r="AP46" s="88"/>
      <c r="AQ46" s="85"/>
      <c r="AR46" s="85"/>
      <c r="AS46" s="88"/>
      <c r="AT46" s="88"/>
      <c r="AU46" s="85"/>
      <c r="AV46" s="85"/>
      <c r="AW46" s="105"/>
      <c r="AX46" s="89"/>
    </row>
    <row r="47" spans="1:50" ht="18">
      <c r="A47" s="79"/>
      <c r="B47" s="80"/>
      <c r="C47" s="81"/>
      <c r="D47" s="81"/>
      <c r="E47" s="82"/>
      <c r="F47" s="80"/>
      <c r="G47" s="81"/>
      <c r="H47" s="81"/>
      <c r="I47" s="82"/>
      <c r="J47" s="80"/>
      <c r="K47" s="81"/>
      <c r="L47" s="81"/>
      <c r="M47" s="82"/>
      <c r="N47" s="83"/>
      <c r="O47" s="80"/>
      <c r="P47" s="81"/>
      <c r="Q47" s="81"/>
      <c r="R47" s="82"/>
      <c r="S47" s="84"/>
      <c r="T47" s="85"/>
      <c r="U47" s="85"/>
      <c r="V47" s="85"/>
      <c r="W47" s="85"/>
      <c r="X47" s="85"/>
      <c r="Y47" s="85"/>
      <c r="Z47" s="85"/>
      <c r="AA47" s="85"/>
      <c r="AB47" s="85"/>
      <c r="AC47" s="85"/>
      <c r="AD47" s="85"/>
      <c r="AE47" s="85"/>
      <c r="AF47" s="85"/>
      <c r="AG47" s="85"/>
      <c r="AH47" s="85"/>
      <c r="AI47" s="85"/>
      <c r="AJ47" s="85"/>
      <c r="AK47" s="88"/>
      <c r="AL47" s="88"/>
      <c r="AM47" s="85"/>
      <c r="AN47" s="85"/>
      <c r="AO47" s="88"/>
      <c r="AP47" s="88"/>
      <c r="AQ47" s="85"/>
      <c r="AR47" s="85"/>
      <c r="AS47" s="88"/>
      <c r="AT47" s="88"/>
      <c r="AU47" s="85"/>
      <c r="AV47" s="85"/>
      <c r="AW47" s="105"/>
      <c r="AX47" s="89"/>
    </row>
    <row r="48" spans="1:50" ht="18.600000000000001" thickBot="1">
      <c r="A48" s="90"/>
      <c r="B48" s="91"/>
      <c r="C48" s="92"/>
      <c r="D48" s="92"/>
      <c r="E48" s="93"/>
      <c r="F48" s="91"/>
      <c r="G48" s="92"/>
      <c r="H48" s="92"/>
      <c r="I48" s="93"/>
      <c r="J48" s="91"/>
      <c r="K48" s="92"/>
      <c r="L48" s="92"/>
      <c r="M48" s="93"/>
      <c r="N48" s="94"/>
      <c r="O48" s="91"/>
      <c r="P48" s="92"/>
      <c r="Q48" s="92"/>
      <c r="R48" s="93"/>
      <c r="S48" s="95"/>
      <c r="T48" s="96"/>
      <c r="U48" s="96"/>
      <c r="V48" s="96"/>
      <c r="W48" s="96"/>
      <c r="X48" s="96"/>
      <c r="Y48" s="96"/>
      <c r="Z48" s="96"/>
      <c r="AA48" s="96"/>
      <c r="AB48" s="96"/>
      <c r="AC48" s="96"/>
      <c r="AD48" s="96"/>
      <c r="AE48" s="96"/>
      <c r="AF48" s="96"/>
      <c r="AG48" s="96"/>
      <c r="AH48" s="96"/>
      <c r="AI48" s="96"/>
      <c r="AJ48" s="96"/>
      <c r="AK48" s="97"/>
      <c r="AL48" s="97"/>
      <c r="AM48" s="96"/>
      <c r="AN48" s="96"/>
      <c r="AO48" s="97"/>
      <c r="AP48" s="97"/>
      <c r="AQ48" s="96"/>
      <c r="AR48" s="96"/>
      <c r="AS48" s="97"/>
      <c r="AT48" s="97"/>
      <c r="AU48" s="96"/>
      <c r="AV48" s="96"/>
      <c r="AW48" s="106"/>
      <c r="AX48" s="98"/>
    </row>
    <row r="50" spans="1:9" ht="18">
      <c r="A50" s="35" t="s">
        <v>40</v>
      </c>
      <c r="B50" s="23"/>
      <c r="C50" s="14"/>
      <c r="D50" s="14"/>
      <c r="E50" s="14"/>
      <c r="F50" s="23"/>
      <c r="G50" s="14"/>
      <c r="H50" s="14"/>
      <c r="I50" s="14"/>
    </row>
    <row r="51" spans="1:9" ht="18">
      <c r="A51" s="35" t="s">
        <v>41</v>
      </c>
      <c r="B51" s="228" t="s">
        <v>42</v>
      </c>
      <c r="C51" s="228"/>
      <c r="D51" s="228"/>
      <c r="E51" s="228"/>
      <c r="F51" s="228"/>
      <c r="G51" s="228"/>
      <c r="H51" s="24" t="s">
        <v>43</v>
      </c>
      <c r="I51" s="24"/>
    </row>
  </sheetData>
  <mergeCells count="30">
    <mergeCell ref="B51:G51"/>
    <mergeCell ref="AU7:AX7"/>
    <mergeCell ref="B4:E5"/>
    <mergeCell ref="F4:I5"/>
    <mergeCell ref="F7:I7"/>
    <mergeCell ref="B7:E7"/>
    <mergeCell ref="O4:R5"/>
    <mergeCell ref="O7:R7"/>
    <mergeCell ref="W7:Z7"/>
    <mergeCell ref="S7:V7"/>
    <mergeCell ref="AM7:AP7"/>
    <mergeCell ref="AQ7:AT7"/>
    <mergeCell ref="AI7:AL7"/>
    <mergeCell ref="AE7:AH7"/>
    <mergeCell ref="AA7:AD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A50:A51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19"/>
  <sheetViews>
    <sheetView topLeftCell="A4" zoomScale="70" zoomScaleNormal="70" workbookViewId="0">
      <selection activeCell="B20" sqref="B20"/>
    </sheetView>
  </sheetViews>
  <sheetFormatPr defaultColWidth="8.796875" defaultRowHeight="13.8"/>
  <cols>
    <col min="1" max="1" width="22.296875" style="23" bestFit="1" customWidth="1"/>
    <col min="2" max="2" width="41" style="103" bestFit="1" customWidth="1"/>
    <col min="3" max="3" width="22.09765625" style="103" bestFit="1" customWidth="1"/>
    <col min="4" max="4" width="12.796875" style="103" customWidth="1"/>
    <col min="5" max="5" width="9.296875" style="103" bestFit="1" customWidth="1"/>
    <col min="6" max="6" width="12.796875" style="103" customWidth="1"/>
    <col min="7" max="8" width="21.796875" style="62" customWidth="1"/>
    <col min="9" max="16384" width="8.796875" style="23"/>
  </cols>
  <sheetData>
    <row r="1" spans="1:14" s="14" customFormat="1" ht="18">
      <c r="A1" s="286">
        <v>10</v>
      </c>
      <c r="B1" s="286"/>
      <c r="C1" s="286"/>
      <c r="D1" s="286"/>
      <c r="E1" s="286"/>
      <c r="F1" s="286"/>
      <c r="G1" s="286"/>
      <c r="H1" s="286"/>
      <c r="I1" s="112"/>
      <c r="J1" s="112"/>
      <c r="K1" s="112"/>
      <c r="L1" s="112"/>
      <c r="M1" s="112"/>
      <c r="N1" s="112"/>
    </row>
    <row r="2" spans="1:14" s="14" customFormat="1" ht="18">
      <c r="G2" s="287" t="s">
        <v>3</v>
      </c>
      <c r="H2" s="287"/>
      <c r="L2" s="113"/>
    </row>
    <row r="3" spans="1:14" ht="18.75" customHeight="1">
      <c r="A3" s="114">
        <v>45608</v>
      </c>
      <c r="B3" s="285" t="s">
        <v>194</v>
      </c>
      <c r="C3" s="285"/>
      <c r="D3" s="285"/>
      <c r="E3" s="285"/>
      <c r="F3" s="285"/>
      <c r="G3" s="285"/>
      <c r="H3" s="285"/>
    </row>
    <row r="4" spans="1:14" ht="34.799999999999997">
      <c r="A4" s="15" t="s">
        <v>6</v>
      </c>
      <c r="B4" s="15" t="s">
        <v>195</v>
      </c>
      <c r="C4" s="15" t="s">
        <v>8</v>
      </c>
      <c r="D4" s="15" t="s">
        <v>9</v>
      </c>
      <c r="E4" s="15" t="s">
        <v>10</v>
      </c>
      <c r="F4" s="15" t="s">
        <v>196</v>
      </c>
      <c r="G4" s="99" t="s">
        <v>197</v>
      </c>
      <c r="H4" s="99" t="s">
        <v>198</v>
      </c>
    </row>
    <row r="5" spans="1:14" ht="17.399999999999999">
      <c r="A5" s="63">
        <f>MAX('8. Статистичний облік'!7:7)+1</f>
        <v>109</v>
      </c>
      <c r="B5" s="63">
        <f>A5+1</f>
        <v>110</v>
      </c>
      <c r="C5" s="63">
        <f t="shared" ref="C5:E5" si="0">B5+1</f>
        <v>111</v>
      </c>
      <c r="D5" s="63">
        <f t="shared" si="0"/>
        <v>112</v>
      </c>
      <c r="E5" s="63">
        <f t="shared" si="0"/>
        <v>113</v>
      </c>
      <c r="F5" s="63">
        <f t="shared" ref="F5" si="1">E5+1</f>
        <v>114</v>
      </c>
      <c r="G5" s="63">
        <f t="shared" ref="G5" si="2">F5+1</f>
        <v>115</v>
      </c>
      <c r="H5" s="63">
        <f t="shared" ref="H5" si="3">G5+1</f>
        <v>116</v>
      </c>
    </row>
    <row r="6" spans="1:14" ht="18">
      <c r="A6" s="40" t="s">
        <v>14</v>
      </c>
      <c r="B6" s="100" t="s">
        <v>15</v>
      </c>
      <c r="C6" s="16" t="s">
        <v>16</v>
      </c>
      <c r="D6" s="40" t="s">
        <v>17</v>
      </c>
      <c r="E6" s="16">
        <v>30</v>
      </c>
      <c r="F6" s="16" t="s">
        <v>199</v>
      </c>
      <c r="G6" s="18">
        <v>44617</v>
      </c>
      <c r="H6" s="18"/>
    </row>
    <row r="7" spans="1:14" ht="18">
      <c r="A7" s="40" t="s">
        <v>18</v>
      </c>
      <c r="B7" s="100" t="s">
        <v>19</v>
      </c>
      <c r="C7" s="16" t="s">
        <v>20</v>
      </c>
      <c r="D7" s="40" t="s">
        <v>17</v>
      </c>
      <c r="E7" s="16">
        <v>28</v>
      </c>
      <c r="F7" s="16" t="s">
        <v>199</v>
      </c>
      <c r="G7" s="18">
        <v>44617</v>
      </c>
      <c r="H7" s="18"/>
    </row>
    <row r="8" spans="1:14" ht="18">
      <c r="A8" s="101" t="s">
        <v>23</v>
      </c>
      <c r="B8" s="101" t="s">
        <v>23</v>
      </c>
      <c r="C8" s="101" t="s">
        <v>23</v>
      </c>
      <c r="D8" s="101" t="s">
        <v>23</v>
      </c>
      <c r="E8" s="101" t="s">
        <v>23</v>
      </c>
      <c r="F8" s="101"/>
      <c r="G8" s="101" t="s">
        <v>23</v>
      </c>
      <c r="H8" s="101" t="s">
        <v>23</v>
      </c>
    </row>
    <row r="9" spans="1:14" ht="36">
      <c r="A9" s="40" t="s">
        <v>24</v>
      </c>
      <c r="B9" s="102" t="s">
        <v>25</v>
      </c>
      <c r="C9" s="16" t="s">
        <v>16</v>
      </c>
      <c r="D9" s="40" t="s">
        <v>17</v>
      </c>
      <c r="E9" s="16">
        <v>29</v>
      </c>
      <c r="F9" s="16" t="s">
        <v>199</v>
      </c>
      <c r="G9" s="18">
        <v>44617</v>
      </c>
      <c r="H9" s="18"/>
    </row>
    <row r="10" spans="1:14" ht="18">
      <c r="A10" s="101" t="s">
        <v>23</v>
      </c>
      <c r="B10" s="101" t="s">
        <v>23</v>
      </c>
      <c r="C10" s="101" t="s">
        <v>23</v>
      </c>
      <c r="D10" s="101" t="s">
        <v>23</v>
      </c>
      <c r="E10" s="101" t="s">
        <v>23</v>
      </c>
      <c r="F10" s="101"/>
      <c r="G10" s="101" t="s">
        <v>23</v>
      </c>
      <c r="H10" s="101" t="s">
        <v>23</v>
      </c>
    </row>
    <row r="11" spans="1:14" ht="18">
      <c r="A11" s="40" t="s">
        <v>26</v>
      </c>
      <c r="B11" s="100" t="s">
        <v>27</v>
      </c>
      <c r="C11" s="16" t="s">
        <v>28</v>
      </c>
      <c r="D11" s="40" t="s">
        <v>29</v>
      </c>
      <c r="E11" s="16">
        <v>6</v>
      </c>
      <c r="F11" s="16" t="s">
        <v>199</v>
      </c>
      <c r="G11" s="18">
        <v>44617</v>
      </c>
      <c r="H11" s="18"/>
    </row>
    <row r="12" spans="1:14" ht="18">
      <c r="A12" s="40" t="s">
        <v>200</v>
      </c>
      <c r="B12" s="100" t="s">
        <v>201</v>
      </c>
      <c r="C12" s="16" t="s">
        <v>32</v>
      </c>
      <c r="D12" s="40" t="s">
        <v>202</v>
      </c>
      <c r="E12" s="16">
        <v>5</v>
      </c>
      <c r="F12" s="16" t="s">
        <v>199</v>
      </c>
      <c r="G12" s="18">
        <v>44617</v>
      </c>
      <c r="H12" s="18">
        <v>45352</v>
      </c>
    </row>
    <row r="13" spans="1:14" ht="18">
      <c r="A13" s="101" t="s">
        <v>23</v>
      </c>
      <c r="B13" s="101" t="s">
        <v>23</v>
      </c>
      <c r="C13" s="101" t="s">
        <v>23</v>
      </c>
      <c r="D13" s="101" t="s">
        <v>23</v>
      </c>
      <c r="E13" s="101" t="s">
        <v>23</v>
      </c>
      <c r="F13" s="101"/>
      <c r="G13" s="101" t="s">
        <v>23</v>
      </c>
      <c r="H13" s="101" t="s">
        <v>23</v>
      </c>
    </row>
    <row r="14" spans="1:14" ht="18">
      <c r="A14" s="40" t="s">
        <v>34</v>
      </c>
      <c r="B14" s="100" t="s">
        <v>35</v>
      </c>
      <c r="C14" s="16" t="s">
        <v>36</v>
      </c>
      <c r="D14" s="40" t="s">
        <v>37</v>
      </c>
      <c r="E14" s="16">
        <v>20</v>
      </c>
      <c r="F14" s="16" t="s">
        <v>199</v>
      </c>
      <c r="G14" s="18">
        <v>44617</v>
      </c>
      <c r="H14" s="18"/>
    </row>
    <row r="15" spans="1:14" ht="18">
      <c r="A15" s="101" t="s">
        <v>23</v>
      </c>
      <c r="B15" s="101" t="s">
        <v>23</v>
      </c>
      <c r="C15" s="101" t="s">
        <v>23</v>
      </c>
      <c r="D15" s="101" t="s">
        <v>23</v>
      </c>
      <c r="E15" s="101" t="s">
        <v>23</v>
      </c>
      <c r="F15" s="101"/>
      <c r="G15" s="101" t="s">
        <v>23</v>
      </c>
      <c r="H15" s="101" t="s">
        <v>23</v>
      </c>
    </row>
    <row r="16" spans="1:14" ht="18">
      <c r="A16" s="40" t="s">
        <v>30</v>
      </c>
      <c r="B16" s="100" t="s">
        <v>31</v>
      </c>
      <c r="C16" s="16" t="s">
        <v>32</v>
      </c>
      <c r="D16" s="40" t="s">
        <v>33</v>
      </c>
      <c r="E16" s="16">
        <v>4</v>
      </c>
      <c r="F16" s="16" t="s">
        <v>199</v>
      </c>
      <c r="G16" s="18">
        <v>45352</v>
      </c>
      <c r="H16" s="18"/>
    </row>
    <row r="18" spans="2:8" ht="18">
      <c r="B18" s="45" t="s">
        <v>40</v>
      </c>
      <c r="C18"/>
      <c r="D18"/>
      <c r="E18"/>
      <c r="F18"/>
      <c r="H18"/>
    </row>
    <row r="19" spans="2:8" ht="18">
      <c r="B19" s="45" t="s">
        <v>41</v>
      </c>
      <c r="C19" s="288" t="s">
        <v>42</v>
      </c>
      <c r="D19" s="288"/>
      <c r="E19" s="288"/>
      <c r="F19" s="288"/>
      <c r="G19" s="288"/>
      <c r="H19" s="3" t="s">
        <v>43</v>
      </c>
    </row>
  </sheetData>
  <mergeCells count="4">
    <mergeCell ref="B3:H3"/>
    <mergeCell ref="A1:H1"/>
    <mergeCell ref="G2:H2"/>
    <mergeCell ref="C19:G19"/>
  </mergeCells>
  <dataValidations count="1">
    <dataValidation type="whole" allowBlank="1" showInputMessage="1" showErrorMessage="1" sqref="E9 E11:E12 E16 E4 E6:E7 E14 E18"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C6:C7 C9 C11:C12 C16 C14 C18 F18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6" zoomScale="70" zoomScaleNormal="70" workbookViewId="0">
      <selection activeCell="A9" sqref="A9"/>
    </sheetView>
  </sheetViews>
  <sheetFormatPr defaultColWidth="9" defaultRowHeight="15.6"/>
  <cols>
    <col min="1" max="1" width="162.59765625" style="2" customWidth="1"/>
    <col min="2" max="16384" width="9" style="2"/>
  </cols>
  <sheetData>
    <row r="1" spans="1:8" ht="18">
      <c r="A1" s="115">
        <v>11</v>
      </c>
      <c r="B1" s="112"/>
      <c r="C1" s="112"/>
      <c r="D1" s="112"/>
      <c r="E1" s="112"/>
      <c r="F1" s="112"/>
      <c r="G1" s="112"/>
      <c r="H1" s="112"/>
    </row>
    <row r="2" spans="1:8" ht="18">
      <c r="A2" s="117" t="s">
        <v>3</v>
      </c>
      <c r="B2" s="14"/>
      <c r="C2" s="14"/>
      <c r="D2" s="14"/>
      <c r="E2" s="14"/>
      <c r="F2" s="14"/>
      <c r="H2" s="14"/>
    </row>
    <row r="3" spans="1:8" ht="17.399999999999999">
      <c r="A3" s="57" t="s">
        <v>203</v>
      </c>
    </row>
    <row r="4" spans="1:8" ht="31.2">
      <c r="A4" s="43" t="s">
        <v>204</v>
      </c>
    </row>
    <row r="5" spans="1:8" ht="62.4">
      <c r="A5" s="43" t="s">
        <v>205</v>
      </c>
    </row>
    <row r="6" spans="1:8" ht="82.05" customHeight="1">
      <c r="A6" s="44" t="s">
        <v>206</v>
      </c>
    </row>
    <row r="7" spans="1:8" ht="127.95" customHeight="1">
      <c r="A7" s="43" t="s">
        <v>207</v>
      </c>
    </row>
    <row r="8" spans="1:8" ht="157.94999999999999" customHeight="1">
      <c r="A8" s="44" t="s">
        <v>208</v>
      </c>
    </row>
    <row r="9" spans="1:8" ht="171.6" customHeight="1">
      <c r="A9" s="44" t="s">
        <v>209</v>
      </c>
    </row>
    <row r="10" spans="1:8" ht="33.6" customHeight="1">
      <c r="A10" s="43" t="s">
        <v>210</v>
      </c>
    </row>
    <row r="11" spans="1:8" ht="35.549999999999997" customHeight="1">
      <c r="A11" s="43" t="s">
        <v>211</v>
      </c>
    </row>
    <row r="12" spans="1:8" ht="249.6">
      <c r="A12" s="43" t="s">
        <v>212</v>
      </c>
    </row>
    <row r="13" spans="1:8" ht="46.8">
      <c r="A13" s="43" t="s">
        <v>213</v>
      </c>
    </row>
    <row r="14" spans="1:8" ht="78">
      <c r="A14" s="55" t="s">
        <v>214</v>
      </c>
    </row>
    <row r="15" spans="1:8" ht="46.8">
      <c r="A15" s="55" t="s">
        <v>215</v>
      </c>
    </row>
    <row r="16" spans="1:8">
      <c r="A16" s="55" t="s">
        <v>216</v>
      </c>
    </row>
    <row r="17" spans="1:1">
      <c r="A17" s="55" t="s">
        <v>217</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09765625" defaultRowHeight="13.8"/>
  <cols>
    <col min="1" max="1" width="41.09765625" style="42" bestFit="1" customWidth="1"/>
    <col min="2" max="2" width="0" style="42" hidden="1" customWidth="1"/>
    <col min="3" max="3" width="40.09765625" style="42" hidden="1" customWidth="1"/>
    <col min="4" max="4" width="30.796875" style="42" hidden="1" customWidth="1"/>
    <col min="5" max="5" width="16.09765625" style="42" hidden="1" customWidth="1"/>
    <col min="6" max="13" width="0" style="42" hidden="1" customWidth="1"/>
    <col min="14" max="16384" width="9.09765625" style="42"/>
  </cols>
  <sheetData>
    <row r="1" spans="1:11" ht="15" customHeight="1">
      <c r="A1" s="42" t="s">
        <v>218</v>
      </c>
      <c r="C1" s="42" t="s">
        <v>218</v>
      </c>
      <c r="D1" s="42" t="s">
        <v>219</v>
      </c>
      <c r="E1" s="42" t="s">
        <v>28</v>
      </c>
      <c r="F1" s="42" t="s">
        <v>218</v>
      </c>
      <c r="G1" s="42" t="s">
        <v>219</v>
      </c>
      <c r="H1" s="42" t="s">
        <v>28</v>
      </c>
      <c r="I1" s="42" t="s">
        <v>218</v>
      </c>
      <c r="J1" s="42" t="s">
        <v>219</v>
      </c>
      <c r="K1" s="42" t="s">
        <v>28</v>
      </c>
    </row>
    <row r="2" spans="1:11">
      <c r="A2" s="42" t="s">
        <v>220</v>
      </c>
      <c r="C2" s="42" t="s">
        <v>221</v>
      </c>
      <c r="D2" s="42" t="s">
        <v>222</v>
      </c>
      <c r="E2" s="42" t="s">
        <v>223</v>
      </c>
      <c r="F2" s="42" t="s">
        <v>221</v>
      </c>
      <c r="G2" s="42" t="s">
        <v>222</v>
      </c>
      <c r="H2" s="42" t="s">
        <v>223</v>
      </c>
      <c r="I2" s="42" t="s">
        <v>221</v>
      </c>
      <c r="J2" s="42" t="s">
        <v>222</v>
      </c>
      <c r="K2" s="42" t="s">
        <v>223</v>
      </c>
    </row>
    <row r="3" spans="1:11">
      <c r="A3" s="42" t="s">
        <v>224</v>
      </c>
      <c r="C3" s="42" t="s">
        <v>225</v>
      </c>
      <c r="D3" s="42" t="s">
        <v>226</v>
      </c>
      <c r="E3" s="42" t="s">
        <v>227</v>
      </c>
      <c r="F3" s="42" t="s">
        <v>225</v>
      </c>
      <c r="G3" s="42" t="s">
        <v>226</v>
      </c>
      <c r="H3" s="42" t="s">
        <v>227</v>
      </c>
      <c r="I3" s="42" t="s">
        <v>225</v>
      </c>
      <c r="J3" s="42" t="s">
        <v>226</v>
      </c>
      <c r="K3" s="42" t="s">
        <v>227</v>
      </c>
    </row>
    <row r="4" spans="1:11" ht="15" customHeight="1">
      <c r="A4" s="42" t="s">
        <v>221</v>
      </c>
      <c r="C4" s="42" t="s">
        <v>228</v>
      </c>
      <c r="D4" s="42" t="s">
        <v>229</v>
      </c>
      <c r="E4" s="42" t="s">
        <v>230</v>
      </c>
      <c r="F4" s="42" t="s">
        <v>228</v>
      </c>
      <c r="G4" s="42" t="s">
        <v>229</v>
      </c>
      <c r="H4" s="42" t="s">
        <v>230</v>
      </c>
      <c r="I4" s="42" t="s">
        <v>228</v>
      </c>
      <c r="J4" s="42" t="s">
        <v>229</v>
      </c>
      <c r="K4" s="42" t="s">
        <v>230</v>
      </c>
    </row>
    <row r="5" spans="1:11">
      <c r="A5" s="42" t="s">
        <v>231</v>
      </c>
      <c r="C5" s="42" t="s">
        <v>232</v>
      </c>
      <c r="D5" s="42" t="s">
        <v>36</v>
      </c>
      <c r="E5" s="54" t="s">
        <v>233</v>
      </c>
      <c r="F5" s="42" t="s">
        <v>232</v>
      </c>
      <c r="G5" s="42" t="s">
        <v>36</v>
      </c>
      <c r="H5" s="54" t="s">
        <v>233</v>
      </c>
      <c r="I5" s="42" t="s">
        <v>232</v>
      </c>
      <c r="J5" s="42" t="s">
        <v>36</v>
      </c>
      <c r="K5" s="54" t="s">
        <v>233</v>
      </c>
    </row>
    <row r="6" spans="1:11">
      <c r="A6" s="42" t="s">
        <v>225</v>
      </c>
      <c r="C6" s="42" t="s">
        <v>234</v>
      </c>
      <c r="D6" s="42" t="s">
        <v>38</v>
      </c>
      <c r="E6" s="54" t="s">
        <v>233</v>
      </c>
      <c r="F6" s="42" t="s">
        <v>234</v>
      </c>
      <c r="G6" s="42" t="s">
        <v>38</v>
      </c>
      <c r="H6" s="54" t="s">
        <v>233</v>
      </c>
      <c r="I6" s="42" t="s">
        <v>234</v>
      </c>
      <c r="J6" s="42" t="s">
        <v>38</v>
      </c>
      <c r="K6" s="54" t="s">
        <v>233</v>
      </c>
    </row>
    <row r="7" spans="1:11">
      <c r="A7" s="42" t="s">
        <v>235</v>
      </c>
      <c r="C7" s="42" t="s">
        <v>236</v>
      </c>
      <c r="D7" s="42" t="s">
        <v>237</v>
      </c>
      <c r="E7" s="54" t="s">
        <v>233</v>
      </c>
      <c r="F7" s="42" t="s">
        <v>236</v>
      </c>
      <c r="G7" s="42" t="s">
        <v>237</v>
      </c>
      <c r="H7" s="54" t="s">
        <v>233</v>
      </c>
      <c r="I7" s="42" t="s">
        <v>236</v>
      </c>
      <c r="J7" s="42" t="s">
        <v>237</v>
      </c>
      <c r="K7" s="54" t="s">
        <v>233</v>
      </c>
    </row>
    <row r="8" spans="1:11">
      <c r="A8" s="42" t="s">
        <v>228</v>
      </c>
      <c r="C8" s="42" t="s">
        <v>16</v>
      </c>
      <c r="D8" s="42" t="s">
        <v>238</v>
      </c>
      <c r="E8" s="54" t="s">
        <v>233</v>
      </c>
      <c r="F8" s="42" t="s">
        <v>16</v>
      </c>
      <c r="G8" s="42" t="s">
        <v>238</v>
      </c>
      <c r="H8" s="54" t="s">
        <v>233</v>
      </c>
      <c r="I8" s="42" t="s">
        <v>16</v>
      </c>
      <c r="J8" s="42" t="s">
        <v>238</v>
      </c>
      <c r="K8" s="54" t="s">
        <v>233</v>
      </c>
    </row>
    <row r="9" spans="1:11">
      <c r="A9" s="42" t="s">
        <v>232</v>
      </c>
      <c r="C9" s="42" t="s">
        <v>239</v>
      </c>
      <c r="D9" s="42" t="s">
        <v>240</v>
      </c>
      <c r="E9" s="54" t="s">
        <v>233</v>
      </c>
      <c r="F9" s="42" t="s">
        <v>239</v>
      </c>
      <c r="G9" s="42" t="s">
        <v>240</v>
      </c>
      <c r="H9" s="54" t="s">
        <v>233</v>
      </c>
      <c r="I9" s="42" t="s">
        <v>239</v>
      </c>
      <c r="J9" s="42" t="s">
        <v>240</v>
      </c>
      <c r="K9" s="54" t="s">
        <v>233</v>
      </c>
    </row>
    <row r="10" spans="1:11">
      <c r="A10" s="42" t="s">
        <v>234</v>
      </c>
      <c r="C10" s="42" t="s">
        <v>241</v>
      </c>
      <c r="D10" s="42" t="s">
        <v>242</v>
      </c>
      <c r="E10" s="54" t="s">
        <v>233</v>
      </c>
      <c r="F10" s="42" t="s">
        <v>241</v>
      </c>
      <c r="G10" s="42" t="s">
        <v>242</v>
      </c>
      <c r="H10" s="54" t="s">
        <v>233</v>
      </c>
      <c r="I10" s="42" t="s">
        <v>241</v>
      </c>
      <c r="J10" s="42" t="s">
        <v>242</v>
      </c>
      <c r="K10" s="54" t="s">
        <v>233</v>
      </c>
    </row>
    <row r="11" spans="1:11">
      <c r="A11" s="42" t="s">
        <v>236</v>
      </c>
      <c r="C11" s="42" t="s">
        <v>243</v>
      </c>
      <c r="D11" s="42" t="s">
        <v>244</v>
      </c>
      <c r="E11" s="54" t="s">
        <v>233</v>
      </c>
      <c r="F11" s="42" t="s">
        <v>243</v>
      </c>
      <c r="G11" s="42" t="s">
        <v>244</v>
      </c>
      <c r="H11" s="54" t="s">
        <v>233</v>
      </c>
      <c r="I11" s="42" t="s">
        <v>243</v>
      </c>
      <c r="J11" s="42" t="s">
        <v>244</v>
      </c>
      <c r="K11" s="54" t="s">
        <v>233</v>
      </c>
    </row>
    <row r="12" spans="1:11">
      <c r="A12" s="42" t="s">
        <v>16</v>
      </c>
      <c r="C12" s="42" t="s">
        <v>20</v>
      </c>
      <c r="D12" s="42" t="s">
        <v>245</v>
      </c>
      <c r="E12" s="54" t="s">
        <v>233</v>
      </c>
      <c r="F12" s="42" t="s">
        <v>20</v>
      </c>
      <c r="G12" s="42" t="s">
        <v>245</v>
      </c>
      <c r="H12" s="54" t="s">
        <v>233</v>
      </c>
      <c r="I12" s="42" t="s">
        <v>20</v>
      </c>
      <c r="J12" s="42" t="s">
        <v>245</v>
      </c>
      <c r="K12" s="54" t="s">
        <v>233</v>
      </c>
    </row>
    <row r="13" spans="1:11">
      <c r="A13" s="42" t="s">
        <v>239</v>
      </c>
      <c r="C13" s="42" t="s">
        <v>246</v>
      </c>
      <c r="D13" s="42" t="s">
        <v>247</v>
      </c>
      <c r="E13" s="54" t="s">
        <v>233</v>
      </c>
      <c r="F13" s="42" t="s">
        <v>246</v>
      </c>
      <c r="G13" s="42" t="s">
        <v>247</v>
      </c>
      <c r="H13" s="54" t="s">
        <v>233</v>
      </c>
      <c r="I13" s="42" t="s">
        <v>246</v>
      </c>
      <c r="J13" s="42" t="s">
        <v>247</v>
      </c>
      <c r="K13" s="54" t="s">
        <v>233</v>
      </c>
    </row>
    <row r="14" spans="1:11">
      <c r="A14" s="42" t="s">
        <v>241</v>
      </c>
      <c r="C14" s="42" t="s">
        <v>248</v>
      </c>
      <c r="D14" s="42" t="s">
        <v>249</v>
      </c>
      <c r="E14" s="54" t="s">
        <v>233</v>
      </c>
      <c r="F14" s="42" t="s">
        <v>248</v>
      </c>
      <c r="G14" s="42" t="s">
        <v>249</v>
      </c>
      <c r="H14" s="54" t="s">
        <v>233</v>
      </c>
      <c r="I14" s="42" t="s">
        <v>248</v>
      </c>
      <c r="J14" s="42" t="s">
        <v>249</v>
      </c>
      <c r="K14" s="54" t="s">
        <v>233</v>
      </c>
    </row>
    <row r="15" spans="1:11">
      <c r="A15" s="42" t="s">
        <v>243</v>
      </c>
      <c r="C15" s="42" t="s">
        <v>250</v>
      </c>
      <c r="D15" s="42" t="s">
        <v>251</v>
      </c>
      <c r="E15" s="54" t="s">
        <v>233</v>
      </c>
      <c r="F15" s="42" t="s">
        <v>250</v>
      </c>
      <c r="G15" s="42" t="s">
        <v>251</v>
      </c>
      <c r="H15" s="54" t="s">
        <v>233</v>
      </c>
      <c r="I15" s="42" t="s">
        <v>250</v>
      </c>
      <c r="J15" s="42" t="s">
        <v>251</v>
      </c>
      <c r="K15" s="54" t="s">
        <v>233</v>
      </c>
    </row>
    <row r="16" spans="1:11">
      <c r="A16" s="42" t="s">
        <v>20</v>
      </c>
      <c r="C16" s="42" t="s">
        <v>21</v>
      </c>
      <c r="D16" s="54" t="s">
        <v>233</v>
      </c>
      <c r="E16" s="54" t="s">
        <v>233</v>
      </c>
      <c r="F16" s="42" t="s">
        <v>21</v>
      </c>
      <c r="G16" s="54" t="s">
        <v>233</v>
      </c>
      <c r="H16" s="54" t="s">
        <v>233</v>
      </c>
      <c r="I16" s="42" t="s">
        <v>21</v>
      </c>
      <c r="J16" s="54" t="s">
        <v>233</v>
      </c>
      <c r="K16" s="54" t="s">
        <v>233</v>
      </c>
    </row>
    <row r="17" spans="1:11">
      <c r="A17" s="42" t="s">
        <v>246</v>
      </c>
      <c r="C17" s="42" t="s">
        <v>252</v>
      </c>
      <c r="D17" s="54" t="s">
        <v>233</v>
      </c>
      <c r="E17" s="54" t="s">
        <v>233</v>
      </c>
      <c r="F17" s="42" t="s">
        <v>252</v>
      </c>
      <c r="G17" s="54" t="s">
        <v>233</v>
      </c>
      <c r="H17" s="54" t="s">
        <v>233</v>
      </c>
      <c r="I17" s="42" t="s">
        <v>252</v>
      </c>
      <c r="J17" s="54" t="s">
        <v>233</v>
      </c>
      <c r="K17" s="54" t="s">
        <v>233</v>
      </c>
    </row>
    <row r="18" spans="1:11">
      <c r="A18" s="42" t="s">
        <v>248</v>
      </c>
      <c r="C18" s="42" t="s">
        <v>253</v>
      </c>
      <c r="D18" s="54" t="s">
        <v>233</v>
      </c>
      <c r="E18" s="54" t="s">
        <v>233</v>
      </c>
      <c r="F18" s="42" t="s">
        <v>253</v>
      </c>
      <c r="G18" s="54" t="s">
        <v>233</v>
      </c>
      <c r="H18" s="54" t="s">
        <v>233</v>
      </c>
      <c r="I18" s="42" t="s">
        <v>253</v>
      </c>
      <c r="J18" s="54" t="s">
        <v>233</v>
      </c>
      <c r="K18" s="54" t="s">
        <v>233</v>
      </c>
    </row>
    <row r="19" spans="1:11">
      <c r="A19" s="42" t="s">
        <v>250</v>
      </c>
      <c r="C19" s="42" t="s">
        <v>254</v>
      </c>
      <c r="D19" s="54" t="s">
        <v>233</v>
      </c>
      <c r="E19" s="54" t="s">
        <v>233</v>
      </c>
      <c r="F19" s="42" t="s">
        <v>254</v>
      </c>
      <c r="G19" s="54" t="s">
        <v>233</v>
      </c>
      <c r="H19" s="54" t="s">
        <v>233</v>
      </c>
      <c r="I19" s="42" t="s">
        <v>254</v>
      </c>
      <c r="J19" s="54" t="s">
        <v>233</v>
      </c>
      <c r="K19" s="54" t="s">
        <v>233</v>
      </c>
    </row>
    <row r="20" spans="1:11">
      <c r="A20" s="42" t="s">
        <v>21</v>
      </c>
      <c r="C20" s="42" t="s">
        <v>255</v>
      </c>
      <c r="D20" s="54" t="s">
        <v>233</v>
      </c>
      <c r="E20" s="54" t="s">
        <v>233</v>
      </c>
      <c r="F20" s="42" t="s">
        <v>255</v>
      </c>
      <c r="G20" s="54" t="s">
        <v>233</v>
      </c>
      <c r="H20" s="54" t="s">
        <v>233</v>
      </c>
      <c r="I20" s="42" t="s">
        <v>255</v>
      </c>
      <c r="J20" s="54" t="s">
        <v>233</v>
      </c>
      <c r="K20" s="54" t="s">
        <v>233</v>
      </c>
    </row>
    <row r="21" spans="1:11">
      <c r="A21" s="42" t="s">
        <v>252</v>
      </c>
      <c r="C21" s="42" t="s">
        <v>256</v>
      </c>
      <c r="D21" s="54" t="s">
        <v>233</v>
      </c>
      <c r="E21" s="54" t="s">
        <v>233</v>
      </c>
      <c r="F21" s="42" t="s">
        <v>256</v>
      </c>
      <c r="G21" s="54" t="s">
        <v>233</v>
      </c>
      <c r="H21" s="54" t="s">
        <v>233</v>
      </c>
      <c r="I21" s="42" t="s">
        <v>256</v>
      </c>
      <c r="J21" s="54" t="s">
        <v>233</v>
      </c>
      <c r="K21" s="54" t="s">
        <v>233</v>
      </c>
    </row>
    <row r="22" spans="1:11">
      <c r="A22" s="42" t="s">
        <v>253</v>
      </c>
      <c r="C22" s="42" t="s">
        <v>257</v>
      </c>
      <c r="D22" s="54" t="s">
        <v>233</v>
      </c>
      <c r="E22" s="54" t="s">
        <v>233</v>
      </c>
      <c r="F22" s="42" t="s">
        <v>257</v>
      </c>
      <c r="G22" s="54" t="s">
        <v>233</v>
      </c>
      <c r="H22" s="54" t="s">
        <v>233</v>
      </c>
      <c r="I22" s="42" t="s">
        <v>257</v>
      </c>
      <c r="J22" s="54" t="s">
        <v>233</v>
      </c>
      <c r="K22" s="54" t="s">
        <v>233</v>
      </c>
    </row>
    <row r="23" spans="1:11">
      <c r="A23" s="42" t="s">
        <v>254</v>
      </c>
      <c r="C23" s="42" t="s">
        <v>258</v>
      </c>
      <c r="D23" s="54" t="s">
        <v>233</v>
      </c>
      <c r="E23" s="54" t="s">
        <v>233</v>
      </c>
      <c r="F23" s="42" t="s">
        <v>258</v>
      </c>
      <c r="G23" s="54" t="s">
        <v>233</v>
      </c>
      <c r="H23" s="54" t="s">
        <v>233</v>
      </c>
      <c r="I23" s="42" t="s">
        <v>258</v>
      </c>
      <c r="J23" s="54" t="s">
        <v>233</v>
      </c>
      <c r="K23" s="54" t="s">
        <v>233</v>
      </c>
    </row>
    <row r="24" spans="1:11">
      <c r="A24" s="42" t="s">
        <v>255</v>
      </c>
      <c r="C24" s="42" t="s">
        <v>259</v>
      </c>
      <c r="D24" s="54" t="s">
        <v>233</v>
      </c>
      <c r="E24" s="54" t="s">
        <v>233</v>
      </c>
      <c r="F24" s="42" t="s">
        <v>259</v>
      </c>
      <c r="G24" s="54" t="s">
        <v>233</v>
      </c>
      <c r="H24" s="54" t="s">
        <v>233</v>
      </c>
      <c r="I24" s="42" t="s">
        <v>259</v>
      </c>
      <c r="J24" s="54" t="s">
        <v>233</v>
      </c>
      <c r="K24" s="54" t="s">
        <v>233</v>
      </c>
    </row>
    <row r="25" spans="1:11">
      <c r="A25" s="42" t="s">
        <v>256</v>
      </c>
      <c r="C25" s="42" t="s">
        <v>260</v>
      </c>
      <c r="D25" s="54" t="s">
        <v>233</v>
      </c>
      <c r="E25" s="54" t="s">
        <v>233</v>
      </c>
      <c r="F25" s="42" t="s">
        <v>260</v>
      </c>
      <c r="G25" s="54" t="s">
        <v>233</v>
      </c>
      <c r="H25" s="54" t="s">
        <v>233</v>
      </c>
      <c r="I25" s="42" t="s">
        <v>260</v>
      </c>
      <c r="J25" s="54" t="s">
        <v>233</v>
      </c>
      <c r="K25" s="54" t="s">
        <v>233</v>
      </c>
    </row>
    <row r="26" spans="1:11">
      <c r="A26" s="42" t="s">
        <v>257</v>
      </c>
      <c r="C26" s="42" t="s">
        <v>261</v>
      </c>
      <c r="D26" s="54" t="s">
        <v>233</v>
      </c>
      <c r="E26" s="54" t="s">
        <v>233</v>
      </c>
      <c r="F26" s="42" t="s">
        <v>261</v>
      </c>
      <c r="G26" s="54" t="s">
        <v>233</v>
      </c>
      <c r="H26" s="54" t="s">
        <v>233</v>
      </c>
      <c r="I26" s="42" t="s">
        <v>261</v>
      </c>
      <c r="J26" s="54" t="s">
        <v>233</v>
      </c>
      <c r="K26" s="54" t="s">
        <v>233</v>
      </c>
    </row>
    <row r="27" spans="1:11">
      <c r="A27" s="42" t="s">
        <v>258</v>
      </c>
      <c r="C27" s="42" t="s">
        <v>262</v>
      </c>
      <c r="D27" s="54" t="s">
        <v>233</v>
      </c>
      <c r="E27" s="54" t="s">
        <v>233</v>
      </c>
      <c r="F27" s="42" t="s">
        <v>262</v>
      </c>
      <c r="G27" s="54" t="s">
        <v>233</v>
      </c>
      <c r="H27" s="54" t="s">
        <v>233</v>
      </c>
      <c r="I27" s="42" t="s">
        <v>262</v>
      </c>
      <c r="J27" s="54" t="s">
        <v>233</v>
      </c>
      <c r="K27" s="54" t="s">
        <v>233</v>
      </c>
    </row>
    <row r="28" spans="1:11">
      <c r="A28" s="42" t="s">
        <v>259</v>
      </c>
      <c r="C28" s="42" t="s">
        <v>263</v>
      </c>
      <c r="D28" s="54" t="s">
        <v>233</v>
      </c>
      <c r="E28" s="54" t="s">
        <v>233</v>
      </c>
      <c r="F28" s="42" t="s">
        <v>263</v>
      </c>
      <c r="G28" s="54" t="s">
        <v>233</v>
      </c>
      <c r="H28" s="54" t="s">
        <v>233</v>
      </c>
      <c r="I28" s="42" t="s">
        <v>263</v>
      </c>
      <c r="J28" s="54" t="s">
        <v>233</v>
      </c>
      <c r="K28" s="54" t="s">
        <v>233</v>
      </c>
    </row>
    <row r="29" spans="1:11">
      <c r="A29" s="42" t="s">
        <v>260</v>
      </c>
      <c r="C29" s="42" t="s">
        <v>264</v>
      </c>
      <c r="D29" s="54" t="s">
        <v>233</v>
      </c>
      <c r="E29" s="54" t="s">
        <v>233</v>
      </c>
      <c r="F29" s="42" t="s">
        <v>264</v>
      </c>
      <c r="G29" s="54" t="s">
        <v>233</v>
      </c>
      <c r="H29" s="54" t="s">
        <v>233</v>
      </c>
      <c r="I29" s="42" t="s">
        <v>264</v>
      </c>
      <c r="J29" s="54" t="s">
        <v>233</v>
      </c>
      <c r="K29" s="54" t="s">
        <v>233</v>
      </c>
    </row>
    <row r="30" spans="1:11">
      <c r="A30" s="42" t="s">
        <v>261</v>
      </c>
      <c r="C30" s="42" t="s">
        <v>265</v>
      </c>
      <c r="D30" s="54" t="s">
        <v>233</v>
      </c>
      <c r="E30" s="54" t="s">
        <v>233</v>
      </c>
      <c r="F30" s="42" t="s">
        <v>265</v>
      </c>
      <c r="G30" s="54" t="s">
        <v>233</v>
      </c>
      <c r="H30" s="54" t="s">
        <v>233</v>
      </c>
      <c r="I30" s="42" t="s">
        <v>265</v>
      </c>
      <c r="J30" s="54" t="s">
        <v>233</v>
      </c>
      <c r="K30" s="54" t="s">
        <v>233</v>
      </c>
    </row>
    <row r="31" spans="1:11">
      <c r="A31" s="42" t="s">
        <v>262</v>
      </c>
      <c r="C31" s="42" t="s">
        <v>266</v>
      </c>
      <c r="D31" s="54" t="s">
        <v>233</v>
      </c>
      <c r="E31" s="54" t="s">
        <v>233</v>
      </c>
      <c r="F31" s="42" t="s">
        <v>266</v>
      </c>
      <c r="G31" s="54" t="s">
        <v>233</v>
      </c>
      <c r="H31" s="54" t="s">
        <v>233</v>
      </c>
      <c r="I31" s="42" t="s">
        <v>266</v>
      </c>
      <c r="J31" s="54" t="s">
        <v>233</v>
      </c>
      <c r="K31" s="54" t="s">
        <v>233</v>
      </c>
    </row>
    <row r="32" spans="1:11" ht="15" customHeight="1">
      <c r="A32" s="42" t="s">
        <v>263</v>
      </c>
      <c r="C32" s="42" t="s">
        <v>267</v>
      </c>
      <c r="D32" s="54" t="s">
        <v>233</v>
      </c>
      <c r="E32" s="54" t="s">
        <v>233</v>
      </c>
      <c r="F32" s="42" t="s">
        <v>267</v>
      </c>
      <c r="G32" s="54" t="s">
        <v>233</v>
      </c>
      <c r="H32" s="54" t="s">
        <v>233</v>
      </c>
      <c r="I32" s="42" t="s">
        <v>267</v>
      </c>
      <c r="J32" s="54" t="s">
        <v>233</v>
      </c>
      <c r="K32" s="54" t="s">
        <v>233</v>
      </c>
    </row>
    <row r="33" spans="1:11">
      <c r="A33" s="42" t="s">
        <v>264</v>
      </c>
      <c r="C33" s="42" t="s">
        <v>268</v>
      </c>
      <c r="D33" s="54" t="s">
        <v>233</v>
      </c>
      <c r="E33" s="54" t="s">
        <v>233</v>
      </c>
      <c r="F33" s="42" t="s">
        <v>268</v>
      </c>
      <c r="G33" s="54" t="s">
        <v>233</v>
      </c>
      <c r="H33" s="54" t="s">
        <v>233</v>
      </c>
      <c r="I33" s="42" t="s">
        <v>268</v>
      </c>
      <c r="J33" s="54" t="s">
        <v>233</v>
      </c>
      <c r="K33" s="54" t="s">
        <v>233</v>
      </c>
    </row>
    <row r="34" spans="1:11">
      <c r="A34" s="42" t="s">
        <v>265</v>
      </c>
      <c r="C34" s="42" t="s">
        <v>269</v>
      </c>
      <c r="D34" s="54" t="s">
        <v>233</v>
      </c>
      <c r="E34" s="54" t="s">
        <v>233</v>
      </c>
      <c r="F34" s="42" t="s">
        <v>269</v>
      </c>
      <c r="G34" s="54" t="s">
        <v>233</v>
      </c>
      <c r="H34" s="54" t="s">
        <v>233</v>
      </c>
      <c r="I34" s="42" t="s">
        <v>269</v>
      </c>
      <c r="J34" s="54" t="s">
        <v>233</v>
      </c>
      <c r="K34" s="54" t="s">
        <v>233</v>
      </c>
    </row>
    <row r="35" spans="1:11">
      <c r="A35" s="42" t="s">
        <v>266</v>
      </c>
      <c r="C35" s="42" t="s">
        <v>270</v>
      </c>
      <c r="D35" s="54" t="s">
        <v>233</v>
      </c>
      <c r="E35" s="54" t="s">
        <v>233</v>
      </c>
      <c r="F35" s="42" t="s">
        <v>270</v>
      </c>
      <c r="G35" s="54" t="s">
        <v>233</v>
      </c>
      <c r="H35" s="54" t="s">
        <v>233</v>
      </c>
      <c r="I35" s="42" t="s">
        <v>270</v>
      </c>
      <c r="J35" s="54" t="s">
        <v>233</v>
      </c>
      <c r="K35" s="54" t="s">
        <v>233</v>
      </c>
    </row>
    <row r="36" spans="1:11">
      <c r="A36" s="42" t="s">
        <v>219</v>
      </c>
      <c r="C36" s="42" t="s">
        <v>271</v>
      </c>
      <c r="D36" s="54" t="s">
        <v>233</v>
      </c>
      <c r="E36" s="54" t="s">
        <v>233</v>
      </c>
      <c r="F36" s="42" t="s">
        <v>271</v>
      </c>
      <c r="G36" s="54" t="s">
        <v>233</v>
      </c>
      <c r="H36" s="54" t="s">
        <v>233</v>
      </c>
      <c r="I36" s="42" t="s">
        <v>271</v>
      </c>
      <c r="J36" s="54" t="s">
        <v>233</v>
      </c>
      <c r="K36" s="54" t="s">
        <v>233</v>
      </c>
    </row>
    <row r="37" spans="1:11">
      <c r="A37" s="42" t="s">
        <v>272</v>
      </c>
      <c r="C37" s="42" t="s">
        <v>273</v>
      </c>
      <c r="D37" s="54" t="s">
        <v>233</v>
      </c>
      <c r="E37" s="54" t="s">
        <v>233</v>
      </c>
      <c r="F37" s="42" t="s">
        <v>273</v>
      </c>
      <c r="G37" s="54" t="s">
        <v>233</v>
      </c>
      <c r="H37" s="54" t="s">
        <v>233</v>
      </c>
      <c r="I37" s="42" t="s">
        <v>273</v>
      </c>
      <c r="J37" s="54" t="s">
        <v>233</v>
      </c>
      <c r="K37" s="54" t="s">
        <v>233</v>
      </c>
    </row>
    <row r="38" spans="1:11">
      <c r="A38" s="42" t="s">
        <v>222</v>
      </c>
      <c r="C38" s="42" t="s">
        <v>274</v>
      </c>
      <c r="D38" s="54" t="s">
        <v>233</v>
      </c>
      <c r="E38" s="54" t="s">
        <v>233</v>
      </c>
      <c r="F38" s="42" t="s">
        <v>274</v>
      </c>
      <c r="G38" s="54" t="s">
        <v>233</v>
      </c>
      <c r="H38" s="54" t="s">
        <v>233</v>
      </c>
      <c r="I38" s="42" t="s">
        <v>274</v>
      </c>
      <c r="J38" s="54" t="s">
        <v>233</v>
      </c>
      <c r="K38" s="54" t="s">
        <v>233</v>
      </c>
    </row>
    <row r="39" spans="1:11">
      <c r="A39" s="42" t="s">
        <v>226</v>
      </c>
      <c r="C39" s="42" t="s">
        <v>275</v>
      </c>
      <c r="D39" s="54" t="s">
        <v>233</v>
      </c>
      <c r="E39" s="54" t="s">
        <v>233</v>
      </c>
      <c r="F39" s="42" t="s">
        <v>275</v>
      </c>
      <c r="G39" s="54" t="s">
        <v>233</v>
      </c>
      <c r="H39" s="54" t="s">
        <v>233</v>
      </c>
      <c r="I39" s="42" t="s">
        <v>275</v>
      </c>
      <c r="J39" s="54" t="s">
        <v>233</v>
      </c>
      <c r="K39" s="54" t="s">
        <v>233</v>
      </c>
    </row>
    <row r="40" spans="1:11" ht="15" customHeight="1">
      <c r="A40" s="42" t="s">
        <v>229</v>
      </c>
      <c r="C40" s="42" t="s">
        <v>276</v>
      </c>
      <c r="D40" s="54" t="s">
        <v>233</v>
      </c>
      <c r="E40" s="54" t="s">
        <v>233</v>
      </c>
      <c r="F40" s="42" t="s">
        <v>276</v>
      </c>
      <c r="G40" s="54" t="s">
        <v>233</v>
      </c>
      <c r="H40" s="54" t="s">
        <v>233</v>
      </c>
      <c r="I40" s="42" t="s">
        <v>276</v>
      </c>
      <c r="J40" s="54" t="s">
        <v>233</v>
      </c>
      <c r="K40" s="54" t="s">
        <v>233</v>
      </c>
    </row>
    <row r="41" spans="1:11">
      <c r="A41" s="42" t="s">
        <v>36</v>
      </c>
      <c r="C41" s="42" t="s">
        <v>259</v>
      </c>
      <c r="D41" s="54" t="s">
        <v>233</v>
      </c>
      <c r="E41" s="54" t="s">
        <v>233</v>
      </c>
      <c r="F41" s="42" t="s">
        <v>259</v>
      </c>
      <c r="G41" s="54" t="s">
        <v>233</v>
      </c>
      <c r="H41" s="54" t="s">
        <v>233</v>
      </c>
      <c r="I41" s="42" t="s">
        <v>259</v>
      </c>
      <c r="J41" s="54" t="s">
        <v>233</v>
      </c>
      <c r="K41" s="54" t="s">
        <v>233</v>
      </c>
    </row>
    <row r="42" spans="1:11">
      <c r="A42" s="42" t="s">
        <v>38</v>
      </c>
      <c r="C42" s="42" t="s">
        <v>263</v>
      </c>
      <c r="D42" s="54" t="s">
        <v>233</v>
      </c>
      <c r="E42" s="54" t="s">
        <v>233</v>
      </c>
      <c r="F42" s="42" t="s">
        <v>263</v>
      </c>
      <c r="G42" s="54" t="s">
        <v>233</v>
      </c>
      <c r="H42" s="54" t="s">
        <v>233</v>
      </c>
      <c r="I42" s="42" t="s">
        <v>263</v>
      </c>
      <c r="J42" s="54" t="s">
        <v>233</v>
      </c>
      <c r="K42" s="54" t="s">
        <v>233</v>
      </c>
    </row>
    <row r="43" spans="1:11">
      <c r="A43" s="42" t="s">
        <v>237</v>
      </c>
    </row>
    <row r="44" spans="1:11">
      <c r="A44" s="42" t="s">
        <v>28</v>
      </c>
    </row>
    <row r="45" spans="1:11">
      <c r="A45" s="42" t="s">
        <v>32</v>
      </c>
    </row>
    <row r="46" spans="1:11">
      <c r="A46" s="42" t="s">
        <v>267</v>
      </c>
    </row>
    <row r="47" spans="1:11">
      <c r="A47" s="42" t="s">
        <v>268</v>
      </c>
    </row>
    <row r="48" spans="1:11">
      <c r="A48" s="42" t="s">
        <v>269</v>
      </c>
    </row>
    <row r="49" spans="1:1">
      <c r="A49" s="42" t="s">
        <v>270</v>
      </c>
    </row>
    <row r="50" spans="1:1">
      <c r="A50" s="42" t="s">
        <v>271</v>
      </c>
    </row>
    <row r="51" spans="1:1">
      <c r="A51" s="42" t="s">
        <v>273</v>
      </c>
    </row>
    <row r="52" spans="1:1">
      <c r="A52" s="42" t="s">
        <v>274</v>
      </c>
    </row>
    <row r="53" spans="1:1">
      <c r="A53" s="42" t="s">
        <v>275</v>
      </c>
    </row>
    <row r="54" spans="1:1">
      <c r="A54" s="42" t="s">
        <v>276</v>
      </c>
    </row>
    <row r="55" spans="1:1">
      <c r="A55" s="42" t="s">
        <v>259</v>
      </c>
    </row>
    <row r="56" spans="1:1">
      <c r="A56" s="42" t="s">
        <v>263</v>
      </c>
    </row>
    <row r="57" spans="1:1">
      <c r="A57" s="42" t="s">
        <v>238</v>
      </c>
    </row>
    <row r="58" spans="1:1">
      <c r="A58" s="42" t="s">
        <v>240</v>
      </c>
    </row>
    <row r="59" spans="1:1">
      <c r="A59" s="42" t="s">
        <v>242</v>
      </c>
    </row>
    <row r="60" spans="1:1">
      <c r="A60" s="42" t="s">
        <v>244</v>
      </c>
    </row>
    <row r="61" spans="1:1">
      <c r="A61" s="42" t="s">
        <v>245</v>
      </c>
    </row>
    <row r="62" spans="1:1">
      <c r="A62" s="42" t="s">
        <v>247</v>
      </c>
    </row>
    <row r="63" spans="1:1">
      <c r="A63" s="42" t="s">
        <v>249</v>
      </c>
    </row>
    <row r="64" spans="1:1">
      <c r="A64" s="42" t="s">
        <v>251</v>
      </c>
    </row>
    <row r="65" spans="1:1">
      <c r="A65" s="42" t="s">
        <v>223</v>
      </c>
    </row>
    <row r="66" spans="1:1">
      <c r="A66" s="42" t="s">
        <v>227</v>
      </c>
    </row>
    <row r="67" spans="1:1">
      <c r="A67" s="42" t="s">
        <v>230</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ШПО'!Область_друку</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User</cp:lastModifiedBy>
  <cp:revision/>
  <cp:lastPrinted>2025-03-20T09:06:52Z</cp:lastPrinted>
  <dcterms:created xsi:type="dcterms:W3CDTF">2023-10-12T10:15:26Z</dcterms:created>
  <dcterms:modified xsi:type="dcterms:W3CDTF">2025-03-21T08:14:59Z</dcterms:modified>
</cp:coreProperties>
</file>