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/>
  <mc:AlternateContent xmlns:mc="http://schemas.openxmlformats.org/markup-compatibility/2006">
    <mc:Choice Requires="x15">
      <x15ac:absPath xmlns:x15ac="http://schemas.microsoft.com/office/spreadsheetml/2010/11/ac" url="D:\Desktop\Набір 23.02.26\Таблиці\"/>
    </mc:Choice>
  </mc:AlternateContent>
  <xr:revisionPtr revIDLastSave="0" documentId="13_ncr:1_{E0DB0BB1-3A0E-4C57-98F9-01A9C2829AE1}" xr6:coauthVersionLast="47" xr6:coauthVersionMax="47" xr10:uidLastSave="{00000000-0000-0000-0000-000000000000}"/>
  <bookViews>
    <workbookView xWindow="28680" yWindow="-120" windowWidth="29040" windowHeight="17520" tabRatio="500" xr2:uid="{00000000-000D-0000-FFFF-FFFF00000000}"/>
  </bookViews>
  <sheets>
    <sheet name="Основний" sheetId="1" r:id="rId1"/>
    <sheet name="відмінювання" sheetId="7" r:id="rId2"/>
    <sheet name="Перевірка" sheetId="4" state="hidden" r:id="rId3"/>
    <sheet name="Аркуш1" sheetId="5" state="hidden" r:id="rId4"/>
    <sheet name="Алфавітки" sheetId="6" state="hidden" r:id="rId5"/>
  </sheets>
  <externalReferences>
    <externalReference r:id="rId6"/>
  </externalReferences>
  <definedNames>
    <definedName name="_xlnm._FilterDatabase" localSheetId="4" hidden="1">Алфавітки!$A$1:$H$1</definedName>
    <definedName name="_xlnm._FilterDatabase" localSheetId="0" hidden="1">Основний!$A$2:$AA$345</definedName>
    <definedName name="_xlnm.Print_Area" localSheetId="4">Алфавітки!$A$1:$H$101</definedName>
    <definedName name="_xlnm.Print_Area" localSheetId="0">Основний!#REF!</definedName>
    <definedName name="_xlnm.Print_Area" localSheetId="2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7" i="1" l="1"/>
  <c r="V17" i="1"/>
  <c r="V21" i="1"/>
  <c r="V3" i="1"/>
  <c r="V22" i="1"/>
  <c r="V5" i="1"/>
  <c r="V6" i="1"/>
  <c r="V7" i="1"/>
  <c r="V8" i="1"/>
  <c r="V9" i="1"/>
  <c r="V10" i="1"/>
  <c r="V11" i="1"/>
  <c r="V12" i="1"/>
  <c r="V13" i="1"/>
  <c r="V14" i="1"/>
  <c r="V15" i="1"/>
  <c r="V16" i="1"/>
  <c r="V18" i="1"/>
  <c r="V19" i="1"/>
  <c r="V20" i="1"/>
  <c r="V23" i="1"/>
  <c r="V24" i="1"/>
  <c r="V25" i="1"/>
  <c r="V26" i="1"/>
  <c r="V27" i="1"/>
  <c r="V2" i="1"/>
  <c r="E27" i="1" a="1"/>
  <c r="E27" i="1" s="1"/>
  <c r="O22" i="1"/>
  <c r="O5" i="1"/>
  <c r="O6" i="1"/>
  <c r="O8" i="1"/>
  <c r="O9" i="1"/>
  <c r="O10" i="1"/>
  <c r="O11" i="1"/>
  <c r="O12" i="1"/>
  <c r="O13" i="1"/>
  <c r="O14" i="1"/>
  <c r="O15" i="1"/>
  <c r="O16" i="1"/>
  <c r="O18" i="1"/>
  <c r="O19" i="1"/>
  <c r="O20" i="1"/>
  <c r="O23" i="1"/>
  <c r="O24" i="1"/>
  <c r="O25" i="1"/>
  <c r="O26" i="1"/>
  <c r="O3" i="1"/>
  <c r="E13" i="1" a="1"/>
  <c r="E13" i="1" s="1"/>
  <c r="E14" i="1" a="1"/>
  <c r="E14" i="1" s="1"/>
  <c r="E15" i="1" a="1"/>
  <c r="E15" i="1" s="1"/>
  <c r="E16" i="1" a="1"/>
  <c r="E16" i="1" s="1"/>
  <c r="E17" i="1" a="1"/>
  <c r="E17" i="1" s="1"/>
  <c r="E18" i="1" a="1"/>
  <c r="E18" i="1" s="1"/>
  <c r="E19" i="1" a="1"/>
  <c r="E19" i="1" s="1"/>
  <c r="E20" i="1" a="1"/>
  <c r="E20" i="1" s="1"/>
  <c r="E21" i="1" a="1"/>
  <c r="E21" i="1" s="1"/>
  <c r="E23" i="1" a="1"/>
  <c r="E23" i="1" s="1"/>
  <c r="E24" i="1" a="1"/>
  <c r="E24" i="1" s="1"/>
  <c r="E25" i="1" a="1"/>
  <c r="E25" i="1" s="1"/>
  <c r="E26" i="1" a="1"/>
  <c r="E26" i="1" s="1"/>
  <c r="E22" i="1" a="1"/>
  <c r="E5" i="1" a="1"/>
  <c r="E5" i="1" s="1"/>
  <c r="E6" i="1" a="1"/>
  <c r="E7" i="1" a="1"/>
  <c r="E7" i="1" s="1"/>
  <c r="E8" i="1" a="1"/>
  <c r="E9" i="1" a="1"/>
  <c r="E9" i="1" s="1"/>
  <c r="E10" i="1" a="1"/>
  <c r="E11" i="1" a="1"/>
  <c r="E11" i="1" s="1"/>
  <c r="E12" i="1" a="1"/>
  <c r="E3" i="1" a="1"/>
  <c r="E3" i="1" s="1"/>
  <c r="E2" i="1" a="1"/>
  <c r="E2" i="1" s="1"/>
  <c r="E12" i="1" l="1"/>
  <c r="E22" i="1"/>
  <c r="E6" i="1"/>
  <c r="E8" i="1"/>
  <c r="E10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B1" i="4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<sst xmlns="http://schemas.openxmlformats.org/spreadsheetml/2006/main" count="777" uniqueCount="511">
  <si>
    <t>№ з/п</t>
  </si>
  <si>
    <t>Місце народження</t>
  </si>
  <si>
    <t>адреса (фактична)</t>
  </si>
  <si>
    <t>склад сім’ї</t>
  </si>
  <si>
    <t>№ телефону</t>
  </si>
  <si>
    <t>солдат</t>
  </si>
  <si>
    <t>вища</t>
  </si>
  <si>
    <t>сержант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</si>
  <si>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</si>
  <si>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</si>
  <si>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</si>
  <si>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</si>
  <si>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</si>
  <si>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</si>
  <si>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</si>
  <si>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</si>
  <si>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</si>
  <si>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</si>
  <si>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</si>
  <si>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</si>
  <si>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</si>
  <si>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</si>
  <si>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</si>
  <si>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</si>
  <si>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</si>
  <si>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</si>
  <si>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</si>
  <si>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</si>
  <si>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</si>
  <si>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</si>
  <si>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</si>
  <si>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</si>
  <si>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</si>
  <si>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</si>
  <si>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</si>
  <si>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</si>
  <si>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</si>
  <si>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</si>
  <si>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</si>
  <si>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</si>
  <si>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</si>
  <si>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</si>
  <si>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</si>
  <si>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</si>
  <si>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</si>
  <si>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</si>
  <si>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</si>
  <si>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</si>
  <si>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</si>
  <si>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</si>
  <si>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</si>
  <si>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</si>
  <si>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</si>
  <si>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</si>
  <si>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</si>
  <si>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</si>
  <si>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</si>
  <si>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</si>
  <si>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</si>
  <si>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</si>
  <si>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</si>
  <si>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</si>
  <si>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</si>
  <si>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</si>
  <si>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</si>
  <si>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</si>
  <si>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</si>
  <si>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</si>
  <si>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</si>
  <si>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</si>
  <si>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</si>
  <si>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</si>
  <si>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</si>
  <si>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</si>
  <si>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</si>
  <si>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</si>
  <si>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</si>
  <si>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</si>
  <si>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</si>
  <si>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</si>
  <si>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</si>
  <si>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</si>
  <si>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</si>
  <si>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</si>
  <si>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</si>
  <si>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</si>
  <si>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</si>
  <si>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</si>
  <si>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одружений</t>
  </si>
  <si>
    <t>звання</t>
  </si>
  <si>
    <t>тцк</t>
  </si>
  <si>
    <t>рн</t>
  </si>
  <si>
    <t>квиток</t>
  </si>
  <si>
    <t>адреса</t>
  </si>
  <si>
    <t>освіта</t>
  </si>
  <si>
    <t>стан</t>
  </si>
  <si>
    <t>Прізвище</t>
  </si>
  <si>
    <t>Імя</t>
  </si>
  <si>
    <t>По батькові</t>
  </si>
  <si>
    <t>фио</t>
  </si>
  <si>
    <t>інн</t>
  </si>
  <si>
    <t>народження</t>
  </si>
  <si>
    <t>заклад</t>
  </si>
  <si>
    <t>сімя</t>
  </si>
  <si>
    <t>телефон</t>
  </si>
  <si>
    <t>ПІБ_А</t>
  </si>
  <si>
    <t>ПІБ_У</t>
  </si>
  <si>
    <t>ПІБ_КИМ</t>
  </si>
  <si>
    <t>ЗВАННЯ_А</t>
  </si>
  <si>
    <t>ЗВАННЯ_У</t>
  </si>
  <si>
    <t>ЗВАННЯ_ОМ</t>
  </si>
  <si>
    <t>Дмитро</t>
  </si>
  <si>
    <t>Олександрович</t>
  </si>
  <si>
    <t>Андрій</t>
  </si>
  <si>
    <t>Миколайович</t>
  </si>
  <si>
    <t>Леонідович</t>
  </si>
  <si>
    <t>Олександр</t>
  </si>
  <si>
    <t>Васильович</t>
  </si>
  <si>
    <t>Вікторович</t>
  </si>
  <si>
    <t>Євгенович</t>
  </si>
  <si>
    <t>Михайлович</t>
  </si>
  <si>
    <t>Денис</t>
  </si>
  <si>
    <t>Максим</t>
  </si>
  <si>
    <t>Юрійович</t>
  </si>
  <si>
    <t>Євген</t>
  </si>
  <si>
    <t>Георгійович</t>
  </si>
  <si>
    <t>Богдан</t>
  </si>
  <si>
    <t>Іванович</t>
  </si>
  <si>
    <t>Ігорович</t>
  </si>
  <si>
    <t>Андрійович</t>
  </si>
  <si>
    <t>Петрович</t>
  </si>
  <si>
    <t>Геннадійович</t>
  </si>
  <si>
    <t>Віктор</t>
  </si>
  <si>
    <t>Ігор</t>
  </si>
  <si>
    <t>датаприказа</t>
  </si>
  <si>
    <t>приказ</t>
  </si>
  <si>
    <t>ЗВАННЯ_С</t>
  </si>
  <si>
    <t>лейтенант</t>
  </si>
  <si>
    <t>ГЕНЗЕЛЬ Богдан Васильович</t>
  </si>
  <si>
    <t xml:space="preserve">Чуднівсько-Любарським РТЦК та СП </t>
  </si>
  <si>
    <t>3324413571</t>
  </si>
  <si>
    <t>посвідчення</t>
  </si>
  <si>
    <t>посада</t>
  </si>
  <si>
    <t>паспорт</t>
  </si>
  <si>
    <t>Житомирська обл., с.Йосипівка</t>
  </si>
  <si>
    <t>ПУЕТ, м. Житомир, 2014</t>
  </si>
  <si>
    <t>т_родича</t>
  </si>
  <si>
    <t>+38068052575</t>
  </si>
  <si>
    <t>ДЕМЯНЧУК Наталія Василівна</t>
  </si>
  <si>
    <t>ПОТАПОВ Олександр Євгенович</t>
  </si>
  <si>
    <t>КАРПУК Богдан Михайлович</t>
  </si>
  <si>
    <t>СІРЕНКО Максим Ігорович</t>
  </si>
  <si>
    <t>МИНАЙЛЮК Ігор Миколайович</t>
  </si>
  <si>
    <t>ВАСИЛЮК Андрій Васильович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</si>
  <si>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</si>
  <si>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</si>
  <si>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</si>
  <si>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</si>
  <si>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</si>
  <si>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</si>
  <si>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</si>
  <si>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БОРОДАВКІН Микола Михайлович</t>
  </si>
  <si>
    <t>САКСОНІК Олександр Петрович</t>
  </si>
  <si>
    <t>ІВАНОВ Олександр Олександрович</t>
  </si>
  <si>
    <t>ЗЕНЧЕНКО Олександр Миколайович</t>
  </si>
  <si>
    <t>БРИГА Олександр Геннадійович</t>
  </si>
  <si>
    <t>ПЛЮЩЕНКО Андрій Вікторович</t>
  </si>
  <si>
    <t>ВИНОГРОДСЬКИЙ Тарас Миколайович</t>
  </si>
  <si>
    <t>ЧЕРНЕНКО Андрій Юрійович</t>
  </si>
  <si>
    <t>РАЖИК Денис Петрович</t>
  </si>
  <si>
    <t>СТЕПАНОВ Віктор Вікторович</t>
  </si>
  <si>
    <t>_</t>
  </si>
  <si>
    <t>Мати - Іванчікова Тетяна Олексіївна, м. Харків, пров. Шевченківський, буд. 40, кв. 132, 0955393946</t>
  </si>
  <si>
    <t>Сестра - Калюжникова Аліна Вікторівна , Житомирська м. Баранівка, вул Соборна 47 кв1  380968906895</t>
  </si>
  <si>
    <t>Дружина_ СЕМЕНОВА Євгенія Олександрівна, м. Київ, вул. Путивльська 42, кв.47, тел-0936634823</t>
  </si>
  <si>
    <t>батько: Іванов Олександр Олександрович, Чернігівська обл., смт. Варва, 0665273813</t>
  </si>
  <si>
    <t>мати- Кравченко Тетяна Анатоліївна, 04.06.1963, Сумська обл., м. Шостка , вул. Миру буд.10а к.39, 380952448136</t>
  </si>
  <si>
    <t>Сестра: Бригова Ольга Генадіївна. Вінницька обл., м. Вінниця, другий провулок Топольського, буд. 1Б. Тел: 0673668653</t>
  </si>
  <si>
    <t>Дружина - Черненко Ліля Сергійовна, м. Житомир, вул. Лесі Українки, буд. 63, кв. 47, 0964335049</t>
  </si>
  <si>
    <t>дружина: Ражик Катерина Валентинівна, 0966721198
м. Житомир</t>
  </si>
  <si>
    <t>одружений, дружина: Степанова Ольга Миколаївна, 1994, м. Житомир, вул. Велика Бердичівська, буд. 69, кв. 50, 0985073573</t>
  </si>
  <si>
    <t>дата_призову</t>
  </si>
  <si>
    <t>3191813887</t>
  </si>
  <si>
    <t>3725107391</t>
  </si>
  <si>
    <t>12.27.2001</t>
  </si>
  <si>
    <t>Житомирська обл., смт.Новогуйвінське, вул. Центральна, 1а.</t>
  </si>
  <si>
    <t>старший сержант</t>
  </si>
  <si>
    <t>молодший сержант</t>
  </si>
  <si>
    <t>майстер-сержант</t>
  </si>
  <si>
    <t>головний сержант</t>
  </si>
  <si>
    <t>Командир 1 навчальної роти-старший викладач</t>
  </si>
  <si>
    <t>Заступник командира 1 навчальної роти з психологічної підтримки персоналу</t>
  </si>
  <si>
    <t>старший лейтенант</t>
  </si>
  <si>
    <t>молодший лейтенант</t>
  </si>
  <si>
    <t>ГЕНЗЕЛЬ</t>
  </si>
  <si>
    <t>ДЕМЯНЧУК</t>
  </si>
  <si>
    <t>Наталія</t>
  </si>
  <si>
    <t>Василівна</t>
  </si>
  <si>
    <t>ПОТАПОВ</t>
  </si>
  <si>
    <t>КАРПУК</t>
  </si>
  <si>
    <t>СІРЕНКО</t>
  </si>
  <si>
    <t>МИНАЙЛЮК</t>
  </si>
  <si>
    <t>ВАСИЛЮК</t>
  </si>
  <si>
    <t>ПРОСТАПЧУК</t>
  </si>
  <si>
    <t>Валентин</t>
  </si>
  <si>
    <t>КАЗАКОВ</t>
  </si>
  <si>
    <t>ШИМАНСЬКИЙ</t>
  </si>
  <si>
    <t>Георгій</t>
  </si>
  <si>
    <t>ДІДОВЕЦЬ</t>
  </si>
  <si>
    <t>ВОЛЧКОВ</t>
  </si>
  <si>
    <t>ІВАНЧІКОВ</t>
  </si>
  <si>
    <t>КОВАЛЬЧУК</t>
  </si>
  <si>
    <t>БОРОДАВКІН</t>
  </si>
  <si>
    <t>Микола</t>
  </si>
  <si>
    <t>САКСОНІК</t>
  </si>
  <si>
    <t>ІВАНОВ</t>
  </si>
  <si>
    <t>ЗЕНЧЕНКО</t>
  </si>
  <si>
    <t>БРИГА</t>
  </si>
  <si>
    <t>ПЛЮЩЕНКО</t>
  </si>
  <si>
    <t>ВИНОГРОДСЬКИЙ</t>
  </si>
  <si>
    <t>Тарас</t>
  </si>
  <si>
    <t>ЧЕРНЕНКО</t>
  </si>
  <si>
    <t>РАЖИК</t>
  </si>
  <si>
    <t>СТЕПАНОВ</t>
  </si>
  <si>
    <t>Сержант - інструктор 1 навчальної роти</t>
  </si>
  <si>
    <t>Сержант з матеріального забезпечення 1 навчальної роти</t>
  </si>
  <si>
    <t>Інструктор із тактичної медицини 1 навчальної роти</t>
  </si>
  <si>
    <t>Інструктор 1 навчальної роти</t>
  </si>
  <si>
    <t>Командир 1 навчального взводу-викладач 1 навчальної роти</t>
  </si>
  <si>
    <t>Командир 2 навчального взводу-викладач 1 навчальної роти</t>
  </si>
  <si>
    <t>Командир 3 навчального взводу-викладач 1 навчальної роти</t>
  </si>
  <si>
    <t>Командир 5 навчального взводу-викладач 1 навчальної роти</t>
  </si>
  <si>
    <t>Командир 6 навчального взводу-викладач 1 навчальної роти</t>
  </si>
  <si>
    <t>Головний сержант 1 навчального взводу 1 навчальної роти</t>
  </si>
  <si>
    <t>Головний сержант 2 навчального взводу 1 навчальної роти</t>
  </si>
  <si>
    <t>Головний сержант 3 навчального взводу 1 навчальної роти</t>
  </si>
  <si>
    <t>Головний сержант 4 навчального взводу 1 навчальної роти</t>
  </si>
  <si>
    <t>Головний сержант 6 навчального взводу 1 навчальної роти</t>
  </si>
  <si>
    <t>ПЛЕЩЕНКО Андрій Вікторович</t>
  </si>
  <si>
    <t>Головний сержант 5 навчального взводу 1 навчальної роти</t>
  </si>
  <si>
    <t>3211920197</t>
  </si>
  <si>
    <t>Дубенським РТЦК та СП</t>
  </si>
  <si>
    <t>УК № 334128</t>
  </si>
  <si>
    <t>СО №514802</t>
  </si>
  <si>
    <t>АВ 536435</t>
  </si>
  <si>
    <t>АВ 640095</t>
  </si>
  <si>
    <t>АВ 963126</t>
  </si>
  <si>
    <t>СО 154440</t>
  </si>
  <si>
    <t>МО 493792</t>
  </si>
  <si>
    <t>АВ 624948</t>
  </si>
  <si>
    <t>АВ 378396</t>
  </si>
  <si>
    <t>АВ 076567</t>
  </si>
  <si>
    <t>МО 121658</t>
  </si>
  <si>
    <t>АВ 184396</t>
  </si>
  <si>
    <t>СО 247146</t>
  </si>
  <si>
    <t>АВ 513458</t>
  </si>
  <si>
    <t>АВ 725243</t>
  </si>
  <si>
    <t>СО 869145</t>
  </si>
  <si>
    <t>УК №334311</t>
  </si>
  <si>
    <t>АГ 078097</t>
  </si>
  <si>
    <t>АГ 366581</t>
  </si>
  <si>
    <t>АГ 351239</t>
  </si>
  <si>
    <t>Приморським РТЦК та СП</t>
  </si>
  <si>
    <t xml:space="preserve">Ємельчинським РТЦК та СП </t>
  </si>
  <si>
    <t xml:space="preserve">Шепетівським РТЦК та СП </t>
  </si>
  <si>
    <t>Вінницьким ОМ ТЦК та СП</t>
  </si>
  <si>
    <t xml:space="preserve">Житомирським РТЦК та СП </t>
  </si>
  <si>
    <t>Красноармійсько-селідовським РВК</t>
  </si>
  <si>
    <t>Новоград-Волинським РТЦК та СП</t>
  </si>
  <si>
    <t>Деснянським РВК м.Києва</t>
  </si>
  <si>
    <t>Прилуцько-Варвинським ОМВК</t>
  </si>
  <si>
    <t>Житомирським ОМТЦК та СП</t>
  </si>
  <si>
    <t>Рокитнівським РВК та СП</t>
  </si>
  <si>
    <t>Чуднівським РТЦК та СП</t>
  </si>
  <si>
    <t>Верховинським РТЦК та СП у Івано-Франквській обл.</t>
  </si>
  <si>
    <t>1 відділом Хмільницького РТЦК та СП</t>
  </si>
  <si>
    <t>1 відділом Вараського РТЦК та СП</t>
  </si>
  <si>
    <t>Житомирським РТЦК та СП</t>
  </si>
  <si>
    <t>Біловодським РВК</t>
  </si>
  <si>
    <t>Полтавським РТЦК та СП у Полтавській обл.</t>
  </si>
  <si>
    <t>Вінницький РТЦК та СП у м. Вінниця</t>
  </si>
  <si>
    <t>дружина: ГЕНЗЕЛЬ Тетяна Василівна, Житомирська обл., смт.Новогуйвінське, вул. Центральна 1а</t>
  </si>
  <si>
    <t>дружина: ПОТАПОВА Ганна Юріївна, м. Житомир, вул. Старий бульвар, буд. 6, кв. 26</t>
  </si>
  <si>
    <t>дружина: КАРПУК Ольга Володимирівна, м. Житомир, вул. Бориса Тена 99</t>
  </si>
  <si>
    <t>+380987987251</t>
  </si>
  <si>
    <t>мати: КРОТЮК Світлана Василівна. Місце проживання: Житомирська обл., Житомирський р-н. , с. Бабушки , вул.Центральна 41</t>
  </si>
  <si>
    <t>мати: ВАХІВСЬКА Алла Михайлівна. (Німечина.Кельн) - 0972382292</t>
  </si>
  <si>
    <t>мати: МИНАЙЛЮК Наталя Василівна, Івано-Франківська обл., Верховинський р-н., с. Кривопілля</t>
  </si>
  <si>
    <t xml:space="preserve">+380971731452 </t>
  </si>
  <si>
    <t>ПРОСТАПЧУК Наталя Володимирівна Хмельницька область місто Славута вулиця Сокола 1А/43</t>
  </si>
  <si>
    <t>батько: КАЗАКОВ Іван Миколайович, м. Вінниця, вул. Ширшова, буд. 16, кв. 79</t>
  </si>
  <si>
    <t>дружина: ШИМАНСЬКА Ольга Леонідівна, м. Житомир , вул. Чуднівська, буд. 102, кв. 31</t>
  </si>
  <si>
    <t>+380634631304</t>
  </si>
  <si>
    <t>дружина: САФОНОВА Надія Олексіївна , Житомирська обл. , с. Жадьки , вул.Шевченка 56 , 380664044837</t>
  </si>
  <si>
    <t>СО 720736</t>
  </si>
  <si>
    <t>СТ 141051 видан Баранівським РУМВС у Житомирській області 18.09.2009</t>
  </si>
  <si>
    <t>Житомирська обл., Баранівський р-н., с. Камʼяний Брід, вул. Козацька, буд. 3</t>
  </si>
  <si>
    <t>середня спеціальна</t>
  </si>
  <si>
    <t>Рогачів-Волинський технікум с. Рогачів, 2012</t>
  </si>
  <si>
    <t>не одружений</t>
  </si>
  <si>
    <t>+380662162982</t>
  </si>
  <si>
    <t>мати: ВИНОГРОДСЬКА Тамара Володимирівна, 30.05.1964, Житомирська обл. Баранівський район, с. Камʼяний Брід, вул. Довбишська, буд. 6</t>
  </si>
  <si>
    <t>№359</t>
  </si>
  <si>
    <t>ГЕНЗЕЛЯ Богдана Васильовича</t>
  </si>
  <si>
    <t>ПОТАПОВА Олександра Євгеновича</t>
  </si>
  <si>
    <t>КАРПУКА Богдана Михайловича</t>
  </si>
  <si>
    <t>СІРЕНКА Максима Ігоровича</t>
  </si>
  <si>
    <t>МИНАЙЛЮКА Ігоря Миколайовича</t>
  </si>
  <si>
    <t>ВАСИЛЮКА Андрія Васильовича</t>
  </si>
  <si>
    <t>ПРОСТАПЧУКА Валентина Івановича</t>
  </si>
  <si>
    <t>КАЗАКОВА Євгена Івановича</t>
  </si>
  <si>
    <t>ШИМАНСЬКОГО Георгія Георгійовича</t>
  </si>
  <si>
    <t>ДІДОВЦЯ Дмитра Юрійовича</t>
  </si>
  <si>
    <t>ВОЛЧКОВА Віктора Вікторовича</t>
  </si>
  <si>
    <t>ІВАНЧІКОВА Андрія Андрійовича</t>
  </si>
  <si>
    <t>КОВАЛЬЧУКА Андрія Леонідовича</t>
  </si>
  <si>
    <t>БОРОДАВКІНА Миколу Михайловича</t>
  </si>
  <si>
    <t>САКСОНІКА Олександра Петровича</t>
  </si>
  <si>
    <t>ІВАНОВА Олександра Олександровича</t>
  </si>
  <si>
    <t>ЗЕНЧЕНКА Олександра Миколайовича</t>
  </si>
  <si>
    <t>ПЛЮЩЕНКА Андрія Вікторовича</t>
  </si>
  <si>
    <t>ВИНОГРОДСЬКОГО Тараса Миколайовича</t>
  </si>
  <si>
    <t>ЧЕРНЕНКА Андрія Юрійовича</t>
  </si>
  <si>
    <t>РАЖИКА Дениса Петровича</t>
  </si>
  <si>
    <t>СТЕПАНОВА Віктора Вікторовича</t>
  </si>
  <si>
    <t>ПЛЕЩЕНКА Андрія Вікторовича</t>
  </si>
  <si>
    <t>ПЛЕЩЕНКО</t>
  </si>
  <si>
    <t>ДЕМЯНЧУК Наталії Василівни</t>
  </si>
  <si>
    <t>ГЕНЗЕЛЮ Богдану Васильовичу</t>
  </si>
  <si>
    <t>ДЕМЯНЧУК Наталії Василівні</t>
  </si>
  <si>
    <t>ПОТАПОВУ Олександру Євгеновичу</t>
  </si>
  <si>
    <t>КАРПУКУ Богдану Михайловичу</t>
  </si>
  <si>
    <t>СІРЕНКУ Максиму Ігоровичу</t>
  </si>
  <si>
    <t>МИНАЙЛЮКУ Ігорю Миколайовичу</t>
  </si>
  <si>
    <t>ВАСИЛЮКУ Андрію Васильовичу</t>
  </si>
  <si>
    <t>ПРОСТАПЧУКУ Валентину Івановичу</t>
  </si>
  <si>
    <t>КАЗАКОВУ Євгену Івановичу</t>
  </si>
  <si>
    <t>ШИМАНСЬКОМУ Георгію Георгійовичу</t>
  </si>
  <si>
    <t>ДІДОВЦЮ Дмитру Юрійовичу</t>
  </si>
  <si>
    <t>ВОЛЧКОВУ Віктору Вікторовичу</t>
  </si>
  <si>
    <t>ІВАНЧІКОВУ Андрію Андрійовичу</t>
  </si>
  <si>
    <t>КОВАЛЬЧУКУ Андрію Леонідовичу</t>
  </si>
  <si>
    <t>БОРОДАВКІНУ Миколі Михайловичу</t>
  </si>
  <si>
    <t>САКСОНІКУ Олександру Петровичу</t>
  </si>
  <si>
    <t>ІВАНОВУ Олександру Олександровичу</t>
  </si>
  <si>
    <t>ЗЕНЧЕНКУ Олександру Миколайовичу</t>
  </si>
  <si>
    <t>БРИЗІ Олександру Геннадійовичу</t>
  </si>
  <si>
    <t>ПЛЮЩЕНКУ Андрію Вікторовичу</t>
  </si>
  <si>
    <t>ВИНОГРОДСЬКОМУ Тарасу Миколайовичу</t>
  </si>
  <si>
    <t>ЧЕРНЕНКУ Андрію Юрійовичу</t>
  </si>
  <si>
    <t>РАЖИКУ Денису Петровичу</t>
  </si>
  <si>
    <t>СТЕПАНОВУ Віктору Вікторовичу</t>
  </si>
  <si>
    <t>ПЛЕЩЕНКУ Андрію Вікторовичу</t>
  </si>
  <si>
    <t>ГЕНЗЕЛЕМ Богданом Васильовичем</t>
  </si>
  <si>
    <t>ДЕМЯНЧУК Наталією Василівною</t>
  </si>
  <si>
    <t>ПОТАПОВИМ Олександром Євгеновичем</t>
  </si>
  <si>
    <t>КАРПУКОМ Богданом Михайловичем</t>
  </si>
  <si>
    <t>СІРЕНКОМ Максимом Ігоровичем</t>
  </si>
  <si>
    <t>МИНАЙЛЮКОМ Ігорем Миколайовичем</t>
  </si>
  <si>
    <t>ВАСИЛЮКОМ Андрієм Васильовичем</t>
  </si>
  <si>
    <t>ПРОСТАПЧУКОМ Валентином Івановичем</t>
  </si>
  <si>
    <t>КАЗАКОВИМ Євгеном Івановичем</t>
  </si>
  <si>
    <t>ШИМАНСЬКИМ Георгієм Георгійовичем</t>
  </si>
  <si>
    <t>ДІДОВЦЕМ Дмитром Юрійовичем</t>
  </si>
  <si>
    <t>ВОЛЧКОВИМ Віктором Вікторовичем</t>
  </si>
  <si>
    <t>ІВАНЧІКОВИМ Андрієм Андрійовичем</t>
  </si>
  <si>
    <t>КОВАЛЬЧУКОМ Андрієм Леонідовичем</t>
  </si>
  <si>
    <t>БОРОДАВКІНИМ Миколою Михайловичем</t>
  </si>
  <si>
    <t>САКСОНІКОМ Олександром Петровичем</t>
  </si>
  <si>
    <t>ІВАНОВИМ Олександром Олександровичем</t>
  </si>
  <si>
    <t>ЗЕНЧЕНКОМ Олександром Миколайовичем</t>
  </si>
  <si>
    <t>БРИГОЮ Олександром Геннадійовичем</t>
  </si>
  <si>
    <t>ПЛЮЩЕНКОМ Андрієм Вікторовичем</t>
  </si>
  <si>
    <t>ВИНОГРОДСЬКИМ Тарасом Миколайовичем</t>
  </si>
  <si>
    <t>ЧЕРНЕНКОМ Андрієм Юрійовичем</t>
  </si>
  <si>
    <t>РАЖИКОМ Денисом Петровичем</t>
  </si>
  <si>
    <t>СТЕПАНОВИМ Віктором Вікторовичем</t>
  </si>
  <si>
    <t>ПЛЕЩЕНКОМ Андрієм Вікторовичем</t>
  </si>
  <si>
    <t>БРИГИ Олександра Геннадійовича</t>
  </si>
  <si>
    <t>лейтенанта</t>
  </si>
  <si>
    <t>старшого лейтенанта</t>
  </si>
  <si>
    <t>сержанта</t>
  </si>
  <si>
    <t>старшого сержанта</t>
  </si>
  <si>
    <t>солдата</t>
  </si>
  <si>
    <t>молодшого сержанта</t>
  </si>
  <si>
    <t>молодшого лейтенанта</t>
  </si>
  <si>
    <t>майстер-сержанта</t>
  </si>
  <si>
    <t>головного сержанта</t>
  </si>
  <si>
    <t>лейтенанту</t>
  </si>
  <si>
    <t>старшому лейтенанту</t>
  </si>
  <si>
    <t>сержанту</t>
  </si>
  <si>
    <t>старшому сержанту</t>
  </si>
  <si>
    <t>солдату</t>
  </si>
  <si>
    <t>молодшому сержанту</t>
  </si>
  <si>
    <t>молодшому лейтенанту</t>
  </si>
  <si>
    <t>майстер-сержанту</t>
  </si>
  <si>
    <t>головному сержанту</t>
  </si>
  <si>
    <t>лейтенантом</t>
  </si>
  <si>
    <t>старшим лейтенантом</t>
  </si>
  <si>
    <t>сержантом</t>
  </si>
  <si>
    <t>старшим сержантом</t>
  </si>
  <si>
    <t>солдатом</t>
  </si>
  <si>
    <t>молодшим сержантом</t>
  </si>
  <si>
    <t>молодшим лейтенантом</t>
  </si>
  <si>
    <t>майстер-сержантом</t>
  </si>
  <si>
    <t>головним сержантом</t>
  </si>
  <si>
    <t>л-нт</t>
  </si>
  <si>
    <t>ст. л-нт</t>
  </si>
  <si>
    <t>с-нт</t>
  </si>
  <si>
    <t>ст. с-нт</t>
  </si>
  <si>
    <t>солд.</t>
  </si>
  <si>
    <t>мол. с-нт</t>
  </si>
  <si>
    <t>мол. л-нт</t>
  </si>
  <si>
    <t>гол. с-нт</t>
  </si>
  <si>
    <t>м. с-нт</t>
  </si>
  <si>
    <t>ПОСАДА_А</t>
  </si>
  <si>
    <t>ПОСАДА_У</t>
  </si>
  <si>
    <t>ПОСАДА_КИМ</t>
  </si>
  <si>
    <t>командира 1 навчальної роти-старшого викладача</t>
  </si>
  <si>
    <t>заступника командира 1 навчальної роти з психологічної підтримки персоналу</t>
  </si>
  <si>
    <t>сержанта з матеріального забезпечення 1 навчальної роти</t>
  </si>
  <si>
    <t>інструктора із тактичної медицини 1 навчальної роти</t>
  </si>
  <si>
    <t>інструктора 1 навчальної роти</t>
  </si>
  <si>
    <t>командира 1 навчального взводу-викладача 1 навчальної роти</t>
  </si>
  <si>
    <t>головного сержанта 1 навчального взводу 1 навчальної роти</t>
  </si>
  <si>
    <t>командира 2 навчального взводу-викладача 1 навчальної роти</t>
  </si>
  <si>
    <t>головного сержанта 2 навчального взводу 1 навчальної роти</t>
  </si>
  <si>
    <t>командира 3 навчального взводу-викладача 1 навчальної роти</t>
  </si>
  <si>
    <t>головного сержанта 3 навчального взводу 1 навчальної роти</t>
  </si>
  <si>
    <t>головного сержанта 4 навчального взводу 1 навчальної роти</t>
  </si>
  <si>
    <t>командира 5 навчального взводу-викладача 1 навчальної роти</t>
  </si>
  <si>
    <t>командира 6 навчального взводу-викладача 1 навчальної роти</t>
  </si>
  <si>
    <t>головного сержанта 6 навчального взводу 1 навчальної роти</t>
  </si>
  <si>
    <t>головного сержанта 5 навчального взводу 1 навчальної роти</t>
  </si>
  <si>
    <t>командиру 1 навчальної роти-старшому викладачу</t>
  </si>
  <si>
    <t>заступнику командира 1 навчальної роти з психологічної підтримки персоналу</t>
  </si>
  <si>
    <t>сержанту з матеріального забезпечення 1 навчальної роти</t>
  </si>
  <si>
    <t>інструктору із тактичної медицини 1 навчальної роти</t>
  </si>
  <si>
    <t>інструктору 1 навчальної роти</t>
  </si>
  <si>
    <t>командиру 1 навчального взводу-викладачу 1 навчальної роти</t>
  </si>
  <si>
    <t>головному сержанту 1 навчального взводу 1 навчальної роти</t>
  </si>
  <si>
    <t>командиру 2 навчального взводу-викладачу 1 навчальної роти</t>
  </si>
  <si>
    <t>головному сержанту 2 навчального взводу 1 навчальної роти</t>
  </si>
  <si>
    <t>командиру 3 навчального взводу-викладачу 1 навчальної роти</t>
  </si>
  <si>
    <t>головному сержанту 3 навчального взводу 1 навчальної роти</t>
  </si>
  <si>
    <t>головному сержанту 4 навчального взводу 1 навчальної роти</t>
  </si>
  <si>
    <t>командиру 5 навчального взводу-викладачу 1 навчальної роти</t>
  </si>
  <si>
    <t>командиру 6 навчального взводу-викладачу 1 навчальної роти</t>
  </si>
  <si>
    <t>головному сержанту 6 навчального взводу 1 навчальної роти</t>
  </si>
  <si>
    <t>головному сержанту 5 навчального взводу 1 навчальної роти</t>
  </si>
  <si>
    <t>командиром 1 навчальної роти-старшим викладачем</t>
  </si>
  <si>
    <t>заступником командира 1 навчальної роти з психологічної підтримки персоналу</t>
  </si>
  <si>
    <t>сержантом з матеріального забезпечення 1 навчальної роти</t>
  </si>
  <si>
    <t>інструктором із тактичної медицини 1 навчальної роти</t>
  </si>
  <si>
    <t>інструктором 1 навчальної роти</t>
  </si>
  <si>
    <t>командиром 1 навчального взводу-викладачем 1 навчальної роти</t>
  </si>
  <si>
    <t>головним сержантом 1 навчального взводу 1 навчальної роти</t>
  </si>
  <si>
    <t>командиром 2 навчального взводу-викладачем 1 навчальної роти</t>
  </si>
  <si>
    <t>головним сержантом 2 навчального взводу 1 навчальної роти</t>
  </si>
  <si>
    <t>командиром 3 навчального взводу-викладачем 1 навчальної роти</t>
  </si>
  <si>
    <t>головним сержантом 3 навчального взводу 1 навчальної роти</t>
  </si>
  <si>
    <t>головним сержантом 4 навчального взводу 1 навчальної роти</t>
  </si>
  <si>
    <t>командиром 5 навчального взводу-викладачем 1 навчальної роти</t>
  </si>
  <si>
    <t>командиром 6 навчального взводу-викладачем 1 навчальної роти</t>
  </si>
  <si>
    <t>головним сержантом 6 навчального взводу 1 навчальної роти</t>
  </si>
  <si>
    <t>головним сержантом 5 навчального взводу 1 навчальної роти</t>
  </si>
  <si>
    <t>м. Житомир, вул. Старий бульвар, буд. 6, кв. 26</t>
  </si>
  <si>
    <t xml:space="preserve">Івано-Франківська обл., Верховинський р-н., с. Кривопілля </t>
  </si>
  <si>
    <t>м. Житомир, вул. Небесної Сотні, буд. 44</t>
  </si>
  <si>
    <t>убд</t>
  </si>
  <si>
    <t>УБД А 017688</t>
  </si>
  <si>
    <t>УБД 480530</t>
  </si>
  <si>
    <t>УБД 328959</t>
  </si>
  <si>
    <t>УБД 681638</t>
  </si>
  <si>
    <t>УБД А 018519</t>
  </si>
  <si>
    <t>УБД 797708</t>
  </si>
  <si>
    <t>УБД 277908</t>
  </si>
  <si>
    <t>УБД 525430</t>
  </si>
  <si>
    <t>УБД 753497</t>
  </si>
  <si>
    <t>УБД 206720</t>
  </si>
  <si>
    <t>УБД 221590</t>
  </si>
  <si>
    <t>УБД 589044</t>
  </si>
  <si>
    <t>Одеська обл., Білгород-Дністровський р-н, с. Шабо, вул. Центральна, буд. 104</t>
  </si>
  <si>
    <t>Командир 4 навчального взводу-викладач 1 навчальної роти</t>
  </si>
  <si>
    <t>командира 4 навчального взводу-викладача 1 навчальної роти</t>
  </si>
  <si>
    <t>командиру 4 навчального взводу-викладачу 1 навчальної роти</t>
  </si>
  <si>
    <t>командиром 4 навчального взводу-викладачем 1 навчальної роти</t>
  </si>
  <si>
    <t>УБД А 020288</t>
  </si>
  <si>
    <t>УБД А 523653</t>
  </si>
  <si>
    <t>МВ 46010</t>
  </si>
  <si>
    <t>УБД 233820</t>
  </si>
  <si>
    <t>УБД А 018001</t>
  </si>
  <si>
    <t>УБД 799636</t>
  </si>
  <si>
    <t>АА 545361</t>
  </si>
  <si>
    <t>УБД А 523654</t>
  </si>
  <si>
    <t>УБД А 523066</t>
  </si>
  <si>
    <t>УБД 131897</t>
  </si>
  <si>
    <t>КУЧЕРЕНКО Анатолій Михайлович</t>
  </si>
  <si>
    <t>КУЧЕРЕНКО</t>
  </si>
  <si>
    <t>Анатолій</t>
  </si>
  <si>
    <t>Святошинським РТЦК та СП у Київській області</t>
  </si>
  <si>
    <t>22.12.1992</t>
  </si>
  <si>
    <t>АГ 606238</t>
  </si>
  <si>
    <t>005837755 5926 11.03.2021</t>
  </si>
  <si>
    <t>Сумська обл, Сумський р-н, с. Нижня Сироватка</t>
  </si>
  <si>
    <t>м. Київ,, просп. Академіка Корольова, буд. 6, кв 245</t>
  </si>
  <si>
    <t>професійно- технічна</t>
  </si>
  <si>
    <t>ПТУ №16,м. Суми,2012,охоронник</t>
  </si>
  <si>
    <t>мати: Кучеренко Любов Іванівна - 1961 року народження. Місце проживання: Сумська обл, Сумський р-н, с. Нижня Сироватка, пров. Перемоги, буд. 6</t>
  </si>
  <si>
    <t>380992350554</t>
  </si>
  <si>
    <t>+380668498110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</si>
</sst>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[$-F800]dddd&quot;, &quot;mmmm\ dd&quot;, &quot;yyyy"/>
    <numFmt numFmtId="166" formatCode="[$-422]General"/>
    <numFmt numFmtId="167" formatCode="dd\.mm\.yyyy;@"/>
  </numFmts>
  <fonts count="2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  <font>
      <sz val="13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3" fillId="0" borderId="0"/>
    <xf numFmtId="0" fontId="1" fillId="0" borderId="0"/>
    <xf numFmtId="0" fontId="2" fillId="0" borderId="0"/>
    <xf numFmtId="0" fontId="2" fillId="0" borderId="0"/>
    <xf numFmtId="166" fontId="12" fillId="0" borderId="0" applyBorder="0" applyProtection="0"/>
  </cellStyleXfs>
  <cellXfs count="101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0" fillId="0" borderId="0" xfId="0" applyNumberFormat="1"/>
    <xf numFmtId="0" fontId="0" fillId="0" borderId="5" xfId="0" applyBorder="1"/>
    <xf numFmtId="0" fontId="8" fillId="0" borderId="1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6" fontId="11" fillId="0" borderId="1" xfId="6" applyFont="1" applyBorder="1" applyAlignment="1" applyProtection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4" fillId="0" borderId="1" xfId="0" quotePrefix="1" applyNumberFormat="1" applyFont="1" applyBorder="1" applyAlignment="1">
      <alignment horizontal="center" vertical="center" wrapText="1"/>
    </xf>
    <xf numFmtId="49" fontId="14" fillId="0" borderId="1" xfId="0" quotePrefix="1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 applyProtection="1">
      <alignment horizontal="center" vertical="center" wrapText="1"/>
      <protection locked="0"/>
    </xf>
    <xf numFmtId="0" fontId="21" fillId="4" borderId="1" xfId="0" applyFont="1" applyFill="1" applyBorder="1" applyAlignment="1" applyProtection="1">
      <alignment horizontal="left" vertical="center"/>
      <protection locked="0"/>
    </xf>
    <xf numFmtId="0" fontId="2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20" fillId="4" borderId="1" xfId="0" applyFont="1" applyFill="1" applyBorder="1" applyAlignment="1" applyProtection="1">
      <alignment vertical="center" wrapText="1"/>
      <protection locked="0"/>
    </xf>
    <xf numFmtId="0" fontId="20" fillId="0" borderId="1" xfId="0" applyFont="1" applyBorder="1" applyAlignment="1">
      <alignment vertical="center"/>
    </xf>
    <xf numFmtId="0" fontId="20" fillId="4" borderId="1" xfId="0" applyFont="1" applyFill="1" applyBorder="1" applyAlignment="1" applyProtection="1">
      <alignment vertical="center"/>
      <protection locked="0"/>
    </xf>
    <xf numFmtId="0" fontId="20" fillId="0" borderId="1" xfId="0" applyFont="1" applyBorder="1" applyAlignment="1" applyProtection="1">
      <alignment vertical="center"/>
      <protection locked="0"/>
    </xf>
    <xf numFmtId="0" fontId="21" fillId="4" borderId="1" xfId="0" applyFont="1" applyFill="1" applyBorder="1" applyAlignment="1" applyProtection="1">
      <alignment vertical="center"/>
      <protection locked="0"/>
    </xf>
    <xf numFmtId="0" fontId="21" fillId="4" borderId="6" xfId="0" applyFont="1" applyFill="1" applyBorder="1" applyAlignment="1" applyProtection="1">
      <alignment vertical="center"/>
      <protection locked="0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21" fillId="0" borderId="1" xfId="0" applyFont="1" applyBorder="1" applyAlignment="1" applyProtection="1">
      <alignment horizontal="left" vertical="center"/>
      <protection locked="0"/>
    </xf>
    <xf numFmtId="0" fontId="20" fillId="0" borderId="1" xfId="0" applyFont="1" applyBorder="1" applyAlignment="1">
      <alignment horizontal="left" vertical="center" wrapText="1"/>
    </xf>
    <xf numFmtId="0" fontId="20" fillId="4" borderId="6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4" fillId="0" borderId="1" xfId="0" quotePrefix="1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14" fontId="14" fillId="0" borderId="7" xfId="0" quotePrefix="1" applyNumberFormat="1" applyFont="1" applyBorder="1" applyAlignment="1">
      <alignment horizontal="center" vertical="center" wrapText="1"/>
    </xf>
    <xf numFmtId="0" fontId="23" fillId="0" borderId="0" xfId="0" applyFont="1" applyAlignment="1">
      <alignment vertical="top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quotePrefix="1" applyFont="1" applyAlignment="1">
      <alignment vertical="top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11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030;&#1085;&#1096;&#1110;%20&#1082;&#1086;&#1084;&#1087;&#8217;&#1102;&#1090;&#1077;&#1088;&#1080;\&#1052;&#1110;&#1081;%20&#1085;&#1086;&#1091;&#1090;&#1073;&#1091;&#1082;\Desktop\&#1086;&#1073;&#1083;&#1110;&#1082;%20&#1054;.&#1057;\&#1050;&#1074;&#1110;&#1090;&#1077;&#1085;&#1100;_2026_&#1050;&#1085;&#1080;&#1075;&#1072;_&#1086;&#1073;&#1083;&#1110;&#1082;&#1091;_&#1086;&#1089;&#1086;&#1073;&#1086;&#1074;&#1086;&#1075;&#1086;_&#1089;&#1082;&#1083;&#1072;&#1076;&#1091;_1&#1053;&#1041;.xlsx" TargetMode="External"/><Relationship Id="rId1" Type="http://schemas.openxmlformats.org/officeDocument/2006/relationships/externalLinkPath" Target="file:///G:\&#1030;&#1085;&#1096;&#1110;%20&#1082;&#1086;&#1084;&#1087;&#8217;&#1102;&#1090;&#1077;&#1088;&#1080;\&#1052;&#1110;&#1081;%20&#1085;&#1086;&#1091;&#1090;&#1073;&#1091;&#1082;\Desktop\&#1086;&#1073;&#1083;&#1110;&#1082;%20&#1054;.&#1057;\&#1050;&#1074;&#1110;&#1090;&#1077;&#1085;&#1100;_2026_&#1050;&#1085;&#1080;&#1075;&#1072;_&#1086;&#1073;&#1083;&#1110;&#1082;&#1091;_&#1086;&#1089;&#1086;&#1073;&#1086;&#1074;&#1086;&#1075;&#1086;_&#1089;&#1082;&#1083;&#1072;&#1076;&#1091;_1&#1053;&#104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Титульна сторінка"/>
      <sheetName val="1. ШПО"/>
      <sheetName val="2. ООС"/>
      <sheetName val="3. Виключені"/>
      <sheetName val="4. Тимчасово прибулі"/>
      <sheetName val="5. Тимчасово відсутні"/>
      <sheetName val="6. Табель"/>
      <sheetName val="7. Безповоротні втрати"/>
      <sheetName val="8. Статистичний облік"/>
      <sheetName val="9. Перелік індексів посад"/>
      <sheetName val="Примітки"/>
      <sheetName val="Звання"/>
    </sheetNames>
    <sheetDataSet>
      <sheetData sheetId="0" refreshError="1"/>
      <sheetData sheetId="1" refreshError="1"/>
      <sheetData sheetId="2">
        <row r="4">
          <cell r="B4" t="str">
            <v>СТЕПАНЮК Дмитро Миколайович</v>
          </cell>
          <cell r="T4" t="str">
            <v>Вінецька обл. С.Свитинці</v>
          </cell>
          <cell r="Z4" t="str">
            <v>+380977401325</v>
          </cell>
        </row>
        <row r="5">
          <cell r="B5" t="str">
            <v>ДЕМЯНЧУК Наталія Василівна</v>
          </cell>
          <cell r="T5" t="str">
            <v xml:space="preserve"> Житомирська обл. м. Чуднів</v>
          </cell>
          <cell r="Z5" t="str">
            <v>+380977427783</v>
          </cell>
        </row>
        <row r="6">
          <cell r="B6" t="str">
            <v>ПОТАПОВ Олександр Євгенович</v>
          </cell>
          <cell r="T6" t="str">
            <v>м.Приморськ Запоріжської обл</v>
          </cell>
          <cell r="Z6" t="str">
            <v>+380636326316</v>
          </cell>
        </row>
        <row r="7">
          <cell r="B7" t="str">
            <v>КАРПУК Богдан Михайлович</v>
          </cell>
          <cell r="T7" t="str">
            <v>Житомирська обл. , с. Серби</v>
          </cell>
          <cell r="Z7" t="str">
            <v>+380508344001</v>
          </cell>
        </row>
        <row r="8">
          <cell r="B8" t="str">
            <v>ВАСИЛЮК Андрій Васильович</v>
          </cell>
          <cell r="T8" t="str">
            <v>Рівненська обл., с. Володимирець</v>
          </cell>
          <cell r="Z8" t="str">
            <v>+380509924716</v>
          </cell>
        </row>
        <row r="9">
          <cell r="B9" t="str">
            <v>БОРОДАВКІН Микола Михайлович</v>
          </cell>
          <cell r="T9" t="str">
            <v>Казахстанська СРСР, Тургайська обл., Аркаликський р-н, с.Сариузен</v>
          </cell>
          <cell r="Z9" t="str">
            <v>+380939143706</v>
          </cell>
        </row>
        <row r="10">
          <cell r="B10" t="str">
            <v>ЧЕРНЕНКО Андрій Юрійович</v>
          </cell>
          <cell r="T10" t="str">
            <v>Одеська обл., Білгород-Дністровський р-н, с. Шабо</v>
          </cell>
          <cell r="Z10" t="str">
            <v>+380961426877</v>
          </cell>
        </row>
        <row r="11">
          <cell r="B11" t="str">
            <v>МЕРКУЛОВ Богдан Юрійович</v>
          </cell>
          <cell r="T11" t="str">
            <v>Житомирська обл. , м. Житомир</v>
          </cell>
          <cell r="Z11" t="str">
            <v>+380994161700</v>
          </cell>
        </row>
        <row r="12">
          <cell r="B12" t="str">
            <v>ПРОСТАПЧУК Валентин Іванович</v>
          </cell>
          <cell r="T12" t="str">
            <v>Хмельницька область село Марачівка</v>
          </cell>
          <cell r="Z12" t="str">
            <v>+380983781045</v>
          </cell>
        </row>
        <row r="13">
          <cell r="B13" t="str">
            <v>КАЗАКОВ Євген Іванович</v>
          </cell>
          <cell r="T13" t="str">
            <v>М. Вінниця</v>
          </cell>
          <cell r="Z13" t="str">
            <v>+380975219884</v>
          </cell>
        </row>
        <row r="14">
          <cell r="B14" t="str">
            <v>ГЕНЗЕЛЬ Богдан Васильович</v>
          </cell>
          <cell r="T14" t="str">
            <v>Хжитомирська обл. с.Йосипівка</v>
          </cell>
          <cell r="Z14" t="str">
            <v>+380960576993</v>
          </cell>
        </row>
        <row r="15">
          <cell r="B15" t="str">
            <v>ШИМАНСЬКИЙ Георгій Георгійович</v>
          </cell>
          <cell r="T15" t="str">
            <v>Житомирська обл. м.Житомир</v>
          </cell>
          <cell r="Z15" t="str">
            <v>+380931620845</v>
          </cell>
        </row>
        <row r="16">
          <cell r="B16" t="str">
            <v>ВОЛЧКОВ Віктор Вікторович</v>
          </cell>
          <cell r="T16" t="str">
            <v>Донецька обл., м. Селидове</v>
          </cell>
          <cell r="Z16" t="str">
            <v>+380663010203</v>
          </cell>
        </row>
        <row r="17">
          <cell r="B17" t="str">
            <v>ІВАНЧІКОВ Андрій Андрійович</v>
          </cell>
          <cell r="T17" t="str">
            <v>Луганська обл., с. Вільхове</v>
          </cell>
          <cell r="Z17" t="str">
            <v>+380506156554</v>
          </cell>
        </row>
        <row r="18">
          <cell r="B18" t="str">
            <v>КОВАЛЬЧУК Андрій Леонідович</v>
          </cell>
          <cell r="T18" t="str">
            <v>Житомирська обл., смт. Першотравенськ</v>
          </cell>
          <cell r="Z18" t="str">
            <v>+380951809466</v>
          </cell>
        </row>
        <row r="19">
          <cell r="B19" t="str">
            <v>АВГУСТОВИЧ Олександр Олександрович</v>
          </cell>
          <cell r="T19" t="str">
            <v>Житомирська обл. , с.Тетерівка</v>
          </cell>
          <cell r="Z19" t="str">
            <v>+380635489403</v>
          </cell>
        </row>
        <row r="20">
          <cell r="B20" t="str">
            <v>ДІДОВЕЦЬ Дмитро Юрійович</v>
          </cell>
          <cell r="T20" t="str">
            <v>Житомирська обл. ,с.Жадьки</v>
          </cell>
          <cell r="Z20" t="str">
            <v>+380983970149</v>
          </cell>
        </row>
        <row r="21">
          <cell r="B21" t="str">
            <v>ЗЕНЧЕНКО Олександр Миколайович</v>
          </cell>
          <cell r="T21" t="str">
            <v>Сумська обл., м. Шостка</v>
          </cell>
          <cell r="Z21" t="str">
            <v>+380990566122</v>
          </cell>
        </row>
        <row r="22">
          <cell r="B22" t="str">
            <v>ПОДОПРИГОРА Олександр Васильович</v>
          </cell>
          <cell r="T22" t="str">
            <v>Сумська обл., м. Ромни</v>
          </cell>
          <cell r="Z22" t="str">
            <v>+380932614622</v>
          </cell>
        </row>
        <row r="23">
          <cell r="B23" t="str">
            <v>БРИГА Олександр Геннадійович</v>
          </cell>
          <cell r="T23" t="str">
            <v>Вінницька обл., м. Вінниця</v>
          </cell>
          <cell r="Z23" t="str">
            <v>+380980553675</v>
          </cell>
        </row>
        <row r="24">
          <cell r="B24" t="str">
            <v>МИНАЙЛЮК Ігор Миколайович</v>
          </cell>
          <cell r="T24" t="str">
            <v xml:space="preserve">Івано-Франківська обл., Верховинський р-н., с. Кривопілля </v>
          </cell>
          <cell r="Z24" t="str">
            <v>+380963327474</v>
          </cell>
        </row>
        <row r="25">
          <cell r="B25" t="str">
            <v>КУХАРЕНКО Віталій Володимирович</v>
          </cell>
          <cell r="T25" t="str">
            <v>смт. Великий Бурлук, Харківська обл.</v>
          </cell>
          <cell r="Z25" t="str">
            <v>+380950551742</v>
          </cell>
        </row>
        <row r="26">
          <cell r="B26" t="str">
            <v>ШЕВЧЕНКО Володимир Сергійович</v>
          </cell>
          <cell r="T26" t="str">
            <v>Білогородська обл, с. Грайворон</v>
          </cell>
          <cell r="Z26" t="str">
            <v>+380634600518</v>
          </cell>
        </row>
        <row r="27">
          <cell r="B27" t="str">
            <v>СІРЕНКО Максим Ігорович</v>
          </cell>
          <cell r="T27" t="str">
            <v xml:space="preserve">м.Хмільник (Віницька обл.) </v>
          </cell>
          <cell r="Z27" t="str">
            <v>+380631531696</v>
          </cell>
        </row>
        <row r="28">
          <cell r="B28" t="str">
            <v>РАЖИК Денис Петрович</v>
          </cell>
          <cell r="T28" t="str">
            <v>с. Остки, Ракітнівський р-н, Рівненська обл.</v>
          </cell>
          <cell r="Z28" t="str">
            <v>+380954452571</v>
          </cell>
        </row>
        <row r="29">
          <cell r="B29" t="str">
            <v>ЮЩИШИН Ігор Дмитрович</v>
          </cell>
        </row>
        <row r="30">
          <cell r="B30" t="str">
            <v>Виногродський Тарас Миколайович</v>
          </cell>
          <cell r="T30" t="str">
            <v>м. Житомир</v>
          </cell>
          <cell r="Z30" t="str">
            <v>+380501637558</v>
          </cell>
        </row>
        <row r="31">
          <cell r="B31" t="str">
            <v>Корсун Євгеній Іванович</v>
          </cell>
          <cell r="T31" t="str">
            <v>смт. Чорнухи, Полтавської обл.</v>
          </cell>
          <cell r="Z31" t="str">
            <v>+380951990187</v>
          </cell>
        </row>
        <row r="32">
          <cell r="B32" t="str">
            <v>ІВАНОВ Олександр Олександрович</v>
          </cell>
          <cell r="T32" t="str">
            <v>Чернігівська обл., смт. Варва</v>
          </cell>
          <cell r="Z32" t="str">
            <v>+380957496643</v>
          </cell>
        </row>
        <row r="33">
          <cell r="B33" t="str">
            <v>Степанов Віктор Вікторович</v>
          </cell>
          <cell r="T33" t="str">
            <v>м. Донецьк</v>
          </cell>
          <cell r="Z33" t="str">
            <v>+380985811588</v>
          </cell>
        </row>
        <row r="34">
          <cell r="B34" t="str">
            <v>Плещенко Андрій Вікторович</v>
          </cell>
          <cell r="T34" t="str">
            <v>с. Будераш, Дубенський р-н, Рівненської обл., вул. Свободи, буд. 79</v>
          </cell>
          <cell r="Z34" t="str">
            <v>+380966150658</v>
          </cell>
        </row>
        <row r="35">
          <cell r="B35" t="str">
            <v xml:space="preserve">Командир 1 навчальної роти </v>
          </cell>
        </row>
        <row r="36">
          <cell r="B36" t="str">
            <v>майор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B345"/>
  <sheetViews>
    <sheetView tabSelected="1" topLeftCell="I1" zoomScale="60" zoomScaleNormal="60" workbookViewId="0">
      <pane ySplit="1" topLeftCell="A17" activePane="bottomLeft" state="frozen"/>
      <selection pane="bottomLeft" activeCell="Y28" sqref="Y28"/>
    </sheetView>
  </sheetViews>
  <sheetFormatPr defaultColWidth="9.140625" defaultRowHeight="39.75" customHeight="1" x14ac:dyDescent="0.25"/>
  <cols>
    <col min="1" max="1" width="23.140625" style="30" customWidth="1"/>
    <col min="2" max="2" width="23.42578125" style="30" customWidth="1"/>
    <col min="3" max="3" width="21.28515625" style="30" customWidth="1"/>
    <col min="4" max="4" width="52.28515625" style="66" customWidth="1"/>
    <col min="5" max="5" width="28" style="30" customWidth="1"/>
    <col min="6" max="6" width="28.7109375" style="30" customWidth="1"/>
    <col min="7" max="7" width="30.5703125" style="30" customWidth="1"/>
    <col min="8" max="8" width="31" style="31" customWidth="1"/>
    <col min="9" max="9" width="25.7109375" style="60" customWidth="1"/>
    <col min="10" max="10" width="22.28515625" style="30" customWidth="1"/>
    <col min="11" max="13" width="16.42578125" style="30" customWidth="1"/>
    <col min="14" max="14" width="21.85546875" style="33" customWidth="1"/>
    <col min="15" max="15" width="27.85546875" style="30" customWidth="1"/>
    <col min="16" max="16" width="33.7109375" style="30" customWidth="1"/>
    <col min="17" max="17" width="16.7109375" style="30" customWidth="1"/>
    <col min="18" max="19" width="30.42578125" style="30" customWidth="1"/>
    <col min="20" max="20" width="31.28515625" style="30" customWidth="1"/>
    <col min="21" max="21" width="19.140625" style="33" customWidth="1"/>
    <col min="22" max="23" width="24.140625" style="30" customWidth="1"/>
    <col min="24" max="25" width="23.42578125" style="30" customWidth="1"/>
    <col min="26" max="26" width="22" style="30" customWidth="1"/>
    <col min="27" max="27" width="29.140625" style="31" customWidth="1"/>
    <col min="28" max="16384" width="9.140625" style="30"/>
  </cols>
  <sheetData>
    <row r="1" spans="1:27" ht="39.75" customHeight="1" x14ac:dyDescent="0.25">
      <c r="A1" s="51" t="s">
        <v>181</v>
      </c>
      <c r="B1" s="30" t="s">
        <v>142</v>
      </c>
      <c r="C1" s="30" t="s">
        <v>89</v>
      </c>
      <c r="D1" s="30" t="s">
        <v>99</v>
      </c>
      <c r="E1" s="30" t="s">
        <v>96</v>
      </c>
      <c r="F1" s="30" t="s">
        <v>97</v>
      </c>
      <c r="G1" s="30" t="s">
        <v>98</v>
      </c>
      <c r="H1" s="31" t="s">
        <v>90</v>
      </c>
      <c r="I1" s="32" t="s">
        <v>91</v>
      </c>
      <c r="J1" s="30" t="s">
        <v>100</v>
      </c>
      <c r="K1" s="30" t="s">
        <v>92</v>
      </c>
      <c r="L1" s="30" t="s">
        <v>141</v>
      </c>
      <c r="M1" s="30" t="s">
        <v>469</v>
      </c>
      <c r="N1" s="33" t="s">
        <v>143</v>
      </c>
      <c r="O1" s="30" t="s">
        <v>101</v>
      </c>
      <c r="P1" s="30" t="s">
        <v>93</v>
      </c>
      <c r="Q1" s="30" t="s">
        <v>94</v>
      </c>
      <c r="R1" s="30" t="s">
        <v>102</v>
      </c>
      <c r="S1" s="30" t="s">
        <v>95</v>
      </c>
      <c r="T1" s="30" t="s">
        <v>103</v>
      </c>
      <c r="U1" s="30" t="s">
        <v>146</v>
      </c>
      <c r="V1" s="33" t="s">
        <v>104</v>
      </c>
      <c r="W1" s="33"/>
      <c r="X1" s="30" t="s">
        <v>134</v>
      </c>
      <c r="Y1" s="30" t="s">
        <v>135</v>
      </c>
    </row>
    <row r="2" spans="1:27" ht="39.75" customHeight="1" x14ac:dyDescent="0.25">
      <c r="A2" s="38">
        <v>44636</v>
      </c>
      <c r="B2" s="88" t="s">
        <v>190</v>
      </c>
      <c r="C2" s="39" t="s">
        <v>137</v>
      </c>
      <c r="D2" s="67" t="s">
        <v>138</v>
      </c>
      <c r="E2" s="46" t="str" cm="1">
        <f t="array" ref="E2:G2">_xlfn.TEXTSPLIT(D2," ")</f>
        <v>ГЕНЗЕЛЬ</v>
      </c>
      <c r="F2" s="40" t="str">
        <v>Богдан</v>
      </c>
      <c r="G2" s="40" t="str">
        <v>Васильович</v>
      </c>
      <c r="H2" s="61" t="s">
        <v>139</v>
      </c>
      <c r="I2" s="62">
        <v>33245</v>
      </c>
      <c r="J2" s="40" t="s">
        <v>140</v>
      </c>
      <c r="K2" s="43"/>
      <c r="L2" s="43"/>
      <c r="M2" s="43"/>
      <c r="N2" s="44"/>
      <c r="O2" s="41" t="s">
        <v>144</v>
      </c>
      <c r="P2" s="41" t="s">
        <v>185</v>
      </c>
      <c r="Q2" s="42" t="s">
        <v>6</v>
      </c>
      <c r="R2" s="41" t="s">
        <v>145</v>
      </c>
      <c r="S2" s="42" t="s">
        <v>88</v>
      </c>
      <c r="T2" s="41" t="s">
        <v>281</v>
      </c>
      <c r="U2" s="44" t="s">
        <v>147</v>
      </c>
      <c r="V2" s="42" t="str">
        <f>_xlfn.XLOOKUP(D2,'[1]2. ООС'!$B$4:$B$100,'[1]2. ООС'!$Z$4:$Z$100)</f>
        <v>+380960576993</v>
      </c>
      <c r="W2" s="42"/>
      <c r="X2" s="41"/>
      <c r="Y2" s="41"/>
      <c r="Z2" s="41"/>
      <c r="AA2" s="34"/>
    </row>
    <row r="3" spans="1:27" ht="39.75" customHeight="1" x14ac:dyDescent="0.25">
      <c r="A3" s="38">
        <v>42536</v>
      </c>
      <c r="B3" s="88" t="s">
        <v>191</v>
      </c>
      <c r="C3" s="63" t="s">
        <v>192</v>
      </c>
      <c r="D3" s="68" t="s">
        <v>148</v>
      </c>
      <c r="E3" s="46" t="str" cm="1">
        <f t="array" ref="E3:G3">_xlfn.TEXTSPLIT(D3," ")</f>
        <v>ДЕМЯНЧУК</v>
      </c>
      <c r="F3" s="40" t="str">
        <v>Наталія</v>
      </c>
      <c r="G3" s="40" t="str">
        <v>Василівна</v>
      </c>
      <c r="H3" s="59" t="s">
        <v>273</v>
      </c>
      <c r="I3" s="60">
        <v>31919</v>
      </c>
      <c r="J3" s="40" t="s">
        <v>182</v>
      </c>
      <c r="L3" s="43" t="s">
        <v>242</v>
      </c>
      <c r="M3" s="43" t="s">
        <v>490</v>
      </c>
      <c r="N3" s="44"/>
      <c r="O3" s="41" t="str">
        <f>_xlfn.XLOOKUP(D3,'[1]2. ООС'!$B$4:$B$100,'[1]2. ООС'!$T$4:$T$100)</f>
        <v xml:space="preserve"> Житомирська обл. м. Чуднів</v>
      </c>
      <c r="P3" s="41"/>
      <c r="Q3" s="42"/>
      <c r="R3" s="41"/>
      <c r="S3" s="41"/>
      <c r="T3" s="41" t="s">
        <v>285</v>
      </c>
      <c r="U3" s="44"/>
      <c r="V3" s="42" t="str">
        <f>_xlfn.XLOOKUP(D3,'[1]2. ООС'!$B$4:$B$100,'[1]2. ООС'!$Z$4:$Z$100)</f>
        <v>+380977427783</v>
      </c>
      <c r="W3" s="42"/>
      <c r="X3" s="41"/>
      <c r="Y3" s="41"/>
      <c r="Z3" s="41"/>
      <c r="AA3" s="34"/>
    </row>
    <row r="4" spans="1:27" ht="39.75" customHeight="1" x14ac:dyDescent="0.25">
      <c r="A4" s="38">
        <v>44393</v>
      </c>
      <c r="B4" s="89" t="s">
        <v>224</v>
      </c>
      <c r="W4" s="42"/>
      <c r="X4" s="41"/>
      <c r="Y4" s="41"/>
      <c r="Z4" s="41"/>
      <c r="AA4" s="34"/>
    </row>
    <row r="5" spans="1:27" ht="39.75" customHeight="1" x14ac:dyDescent="0.25">
      <c r="A5" s="38">
        <v>44623</v>
      </c>
      <c r="B5" s="88" t="s">
        <v>225</v>
      </c>
      <c r="C5" s="63" t="s">
        <v>186</v>
      </c>
      <c r="D5" s="70" t="s">
        <v>150</v>
      </c>
      <c r="E5" s="46" t="str" cm="1">
        <f t="array" ref="E5:G5">_xlfn.TEXTSPLIT(D5," ")</f>
        <v>КАРПУК</v>
      </c>
      <c r="F5" s="46" t="str">
        <v>Богдан</v>
      </c>
      <c r="G5" s="46" t="str">
        <v>Михайлович</v>
      </c>
      <c r="H5" s="59" t="s">
        <v>263</v>
      </c>
      <c r="I5" s="60">
        <v>30002</v>
      </c>
      <c r="J5" s="40">
        <v>3000119857</v>
      </c>
      <c r="K5" s="40" t="s">
        <v>248</v>
      </c>
      <c r="L5" s="43"/>
      <c r="M5" s="43" t="s">
        <v>491</v>
      </c>
      <c r="N5" s="44"/>
      <c r="O5" s="41" t="str">
        <f>_xlfn.XLOOKUP(D5,'[1]2. ООС'!$B$4:$B$100,'[1]2. ООС'!$T$4:$T$100)</f>
        <v>Житомирська обл. , с. Серби</v>
      </c>
      <c r="P5" s="42"/>
      <c r="Q5" s="42"/>
      <c r="R5" s="42"/>
      <c r="S5" s="42" t="s">
        <v>88</v>
      </c>
      <c r="T5" s="41" t="s">
        <v>283</v>
      </c>
      <c r="U5" s="44" t="s">
        <v>284</v>
      </c>
      <c r="V5" s="42" t="str">
        <f>_xlfn.XLOOKUP(D5,'[1]2. ООС'!$B$4:$B$100,'[1]2. ООС'!$Z$4:$Z$100)</f>
        <v>+380508344001</v>
      </c>
      <c r="W5" s="42"/>
      <c r="X5" s="41"/>
      <c r="Y5" s="41"/>
      <c r="Z5" s="41"/>
      <c r="AA5" s="34"/>
    </row>
    <row r="6" spans="1:27" ht="39.75" customHeight="1" x14ac:dyDescent="0.25">
      <c r="A6" s="38">
        <v>45792</v>
      </c>
      <c r="B6" s="89" t="s">
        <v>226</v>
      </c>
      <c r="C6" s="63" t="s">
        <v>187</v>
      </c>
      <c r="D6" s="71" t="s">
        <v>151</v>
      </c>
      <c r="E6" s="46" t="str" cm="1">
        <f t="array" ref="E6:G6">_xlfn.TEXTSPLIT(D6," ")</f>
        <v>СІРЕНКО</v>
      </c>
      <c r="F6" s="40" t="str">
        <v>Максим</v>
      </c>
      <c r="G6" s="40" t="str">
        <v>Ігорович</v>
      </c>
      <c r="H6" s="59" t="s">
        <v>275</v>
      </c>
      <c r="I6" s="60">
        <v>33986</v>
      </c>
      <c r="J6" s="40">
        <v>3398501591</v>
      </c>
      <c r="K6" s="43"/>
      <c r="L6" s="43"/>
      <c r="M6" s="43" t="s">
        <v>494</v>
      </c>
      <c r="N6" s="44"/>
      <c r="O6" s="41" t="str">
        <f>_xlfn.XLOOKUP(D6,'[1]2. ООС'!$B$4:$B$100,'[1]2. ООС'!$T$4:$T$100)</f>
        <v xml:space="preserve">м.Хмільник (Віницька обл.) </v>
      </c>
      <c r="P6" s="41"/>
      <c r="Q6" s="42"/>
      <c r="R6" s="41"/>
      <c r="S6" s="42"/>
      <c r="T6" s="41" t="s">
        <v>286</v>
      </c>
      <c r="U6" s="44"/>
      <c r="V6" s="42" t="str">
        <f>_xlfn.XLOOKUP(D6,'[1]2. ООС'!$B$4:$B$100,'[1]2. ООС'!$Z$4:$Z$100)</f>
        <v>+380631531696</v>
      </c>
      <c r="W6" s="42"/>
      <c r="X6" s="41"/>
      <c r="Y6" s="41"/>
      <c r="Z6" s="41"/>
      <c r="AA6" s="34"/>
    </row>
    <row r="7" spans="1:27" ht="39.75" customHeight="1" x14ac:dyDescent="0.25">
      <c r="A7" s="38">
        <v>44805</v>
      </c>
      <c r="B7" s="88" t="s">
        <v>227</v>
      </c>
      <c r="C7" s="63" t="s">
        <v>187</v>
      </c>
      <c r="D7" s="65" t="s">
        <v>152</v>
      </c>
      <c r="E7" s="46" t="str" cm="1">
        <f t="array" ref="E7:G7">_xlfn.TEXTSPLIT(D7," ")</f>
        <v>МИНАЙЛЮК</v>
      </c>
      <c r="F7" s="42" t="str">
        <v>Ігор</v>
      </c>
      <c r="G7" s="42" t="str">
        <v>Миколайович</v>
      </c>
      <c r="H7" s="59" t="s">
        <v>274</v>
      </c>
      <c r="I7" s="60">
        <v>34894</v>
      </c>
      <c r="J7" s="40">
        <v>3489301438</v>
      </c>
      <c r="K7" s="42" t="s">
        <v>245</v>
      </c>
      <c r="L7" s="43"/>
      <c r="M7" s="43" t="s">
        <v>481</v>
      </c>
      <c r="N7" s="42"/>
      <c r="O7" s="41" t="str">
        <f>_xlfn.XLOOKUP(D7,'[1]2. ООС'!$B$4:$B$100,'[1]2. ООС'!$T$4:$T$100)</f>
        <v xml:space="preserve">Івано-Франківська обл., Верховинський р-н., с. Кривопілля </v>
      </c>
      <c r="P7" s="42" t="s">
        <v>467</v>
      </c>
      <c r="Q7" s="42"/>
      <c r="R7" s="42"/>
      <c r="S7" s="42"/>
      <c r="T7" s="41" t="s">
        <v>287</v>
      </c>
      <c r="U7" s="44" t="s">
        <v>288</v>
      </c>
      <c r="V7" s="42" t="str">
        <f>_xlfn.XLOOKUP(D7,'[1]2. ООС'!$B$4:$B$100,'[1]2. ООС'!$Z$4:$Z$100)</f>
        <v>+380963327474</v>
      </c>
      <c r="W7" s="42"/>
      <c r="X7" s="41"/>
      <c r="Y7" s="41"/>
      <c r="Z7" s="41"/>
      <c r="AA7" s="34"/>
    </row>
    <row r="8" spans="1:27" ht="39.75" customHeight="1" x14ac:dyDescent="0.25">
      <c r="A8" s="38">
        <v>45531</v>
      </c>
      <c r="B8" s="88" t="s">
        <v>227</v>
      </c>
      <c r="C8" s="63" t="s">
        <v>186</v>
      </c>
      <c r="D8" s="72" t="s">
        <v>153</v>
      </c>
      <c r="E8" s="46" t="str" cm="1">
        <f t="array" ref="E8:G8">_xlfn.TEXTSPLIT(D8," ")</f>
        <v>ВАСИЛЮК</v>
      </c>
      <c r="F8" s="42" t="str">
        <v>Андрій</v>
      </c>
      <c r="G8" s="42" t="str">
        <v>Васильович</v>
      </c>
      <c r="H8" s="59" t="s">
        <v>276</v>
      </c>
      <c r="I8" s="60">
        <v>37256</v>
      </c>
      <c r="J8" s="40">
        <v>3725506292</v>
      </c>
      <c r="K8" s="42" t="s">
        <v>249</v>
      </c>
      <c r="L8" s="43"/>
      <c r="M8" s="43" t="s">
        <v>477</v>
      </c>
      <c r="N8" s="44"/>
      <c r="O8" s="41" t="str">
        <f>_xlfn.XLOOKUP(D8,'[1]2. ООС'!$B$4:$B$100,'[1]2. ООС'!$T$4:$T$100)</f>
        <v>Рівненська обл., с. Володимирець</v>
      </c>
      <c r="P8" s="42"/>
      <c r="Q8" s="42"/>
      <c r="R8" s="42"/>
      <c r="S8" s="42"/>
      <c r="T8" s="41" t="s">
        <v>171</v>
      </c>
      <c r="U8" s="44"/>
      <c r="V8" s="42" t="str">
        <f>_xlfn.XLOOKUP(D8,'[1]2. ООС'!$B$4:$B$100,'[1]2. ООС'!$Z$4:$Z$100)</f>
        <v>+380509924716</v>
      </c>
      <c r="W8" s="42"/>
      <c r="X8" s="41"/>
      <c r="Y8" s="41"/>
      <c r="Z8" s="41"/>
      <c r="AA8" s="34"/>
    </row>
    <row r="9" spans="1:27" ht="39.75" customHeight="1" x14ac:dyDescent="0.25">
      <c r="A9" s="38">
        <v>44760</v>
      </c>
      <c r="B9" s="88" t="s">
        <v>227</v>
      </c>
      <c r="C9" s="63" t="s">
        <v>186</v>
      </c>
      <c r="D9" s="72" t="s">
        <v>154</v>
      </c>
      <c r="E9" s="46" t="str" cm="1">
        <f t="array" ref="E9:G9">_xlfn.TEXTSPLIT(D9," ")</f>
        <v>ПРОСТАПЧУК</v>
      </c>
      <c r="F9" s="46" t="str">
        <v>Валентин</v>
      </c>
      <c r="G9" s="46" t="str">
        <v>Іванович</v>
      </c>
      <c r="H9" s="59" t="s">
        <v>264</v>
      </c>
      <c r="I9" s="60">
        <v>36252</v>
      </c>
      <c r="J9" s="40">
        <v>3625111574</v>
      </c>
      <c r="K9" s="40" t="s">
        <v>250</v>
      </c>
      <c r="L9" s="43"/>
      <c r="M9" s="43" t="s">
        <v>473</v>
      </c>
      <c r="N9" s="44"/>
      <c r="O9" s="41" t="str">
        <f>_xlfn.XLOOKUP(D9,'[1]2. ООС'!$B$4:$B$100,'[1]2. ООС'!$T$4:$T$100)</f>
        <v>Хмельницька область село Марачівка</v>
      </c>
      <c r="P9" s="42"/>
      <c r="Q9" s="42"/>
      <c r="R9" s="42"/>
      <c r="S9" s="42"/>
      <c r="T9" s="41" t="s">
        <v>289</v>
      </c>
      <c r="U9" s="44"/>
      <c r="V9" s="42" t="str">
        <f>_xlfn.XLOOKUP(D9,'[1]2. ООС'!$B$4:$B$100,'[1]2. ООС'!$Z$4:$Z$100)</f>
        <v>+380983781045</v>
      </c>
      <c r="W9" s="42"/>
      <c r="X9" s="41"/>
      <c r="Y9" s="41"/>
      <c r="Z9" s="41"/>
      <c r="AA9" s="34"/>
    </row>
    <row r="10" spans="1:27" ht="39.75" customHeight="1" x14ac:dyDescent="0.25">
      <c r="A10" s="38">
        <v>44620</v>
      </c>
      <c r="B10" s="88" t="s">
        <v>227</v>
      </c>
      <c r="C10" s="63" t="s">
        <v>7</v>
      </c>
      <c r="D10" s="72" t="s">
        <v>155</v>
      </c>
      <c r="E10" s="46" t="str" cm="1">
        <f t="array" ref="E10:G10">_xlfn.TEXTSPLIT(D10," ")</f>
        <v>КАЗАКОВ</v>
      </c>
      <c r="F10" s="40" t="str">
        <v>Євген</v>
      </c>
      <c r="G10" s="40" t="str">
        <v>Іванович</v>
      </c>
      <c r="H10" s="59" t="s">
        <v>265</v>
      </c>
      <c r="I10" s="60">
        <v>32382</v>
      </c>
      <c r="J10" s="40">
        <v>3238115012</v>
      </c>
      <c r="K10" s="43" t="s">
        <v>251</v>
      </c>
      <c r="L10" s="43"/>
      <c r="M10" s="43" t="s">
        <v>475</v>
      </c>
      <c r="N10" s="44"/>
      <c r="O10" s="41" t="str">
        <f>_xlfn.XLOOKUP(D10,'[1]2. ООС'!$B$4:$B$100,'[1]2. ООС'!$T$4:$T$100)</f>
        <v>М. Вінниця</v>
      </c>
      <c r="P10" s="41"/>
      <c r="Q10" s="42"/>
      <c r="R10" s="41"/>
      <c r="S10" s="42"/>
      <c r="T10" s="41" t="s">
        <v>290</v>
      </c>
      <c r="U10" s="44"/>
      <c r="V10" s="42" t="str">
        <f>_xlfn.XLOOKUP(D10,'[1]2. ООС'!$B$4:$B$100,'[1]2. ООС'!$Z$4:$Z$100)</f>
        <v>+380975219884</v>
      </c>
      <c r="W10" s="42"/>
      <c r="X10" s="41"/>
      <c r="Y10" s="41"/>
      <c r="Z10" s="41"/>
      <c r="AA10" s="34"/>
    </row>
    <row r="11" spans="1:27" ht="39.75" customHeight="1" x14ac:dyDescent="0.25">
      <c r="A11" s="38">
        <v>44617</v>
      </c>
      <c r="B11" s="88" t="s">
        <v>227</v>
      </c>
      <c r="C11" s="63" t="s">
        <v>186</v>
      </c>
      <c r="D11" s="72" t="s">
        <v>156</v>
      </c>
      <c r="E11" s="46" t="str" cm="1">
        <f t="array" ref="E11:G11">_xlfn.TEXTSPLIT(D11," ")</f>
        <v>ШИМАНСЬКИЙ</v>
      </c>
      <c r="F11" s="46" t="str">
        <v>Георгій</v>
      </c>
      <c r="G11" s="46" t="str">
        <v>Георгійович</v>
      </c>
      <c r="H11" s="59" t="s">
        <v>266</v>
      </c>
      <c r="I11" s="60">
        <v>29066</v>
      </c>
      <c r="J11" s="40">
        <v>2906511931</v>
      </c>
      <c r="K11" s="30" t="s">
        <v>252</v>
      </c>
      <c r="L11" s="43"/>
      <c r="M11" s="43" t="s">
        <v>474</v>
      </c>
      <c r="N11" s="44"/>
      <c r="O11" s="41" t="str">
        <f>_xlfn.XLOOKUP(D11,'[1]2. ООС'!$B$4:$B$100,'[1]2. ООС'!$T$4:$T$100)</f>
        <v>Житомирська обл. м.Житомир</v>
      </c>
      <c r="P11" s="42"/>
      <c r="Q11" s="42"/>
      <c r="R11" s="42"/>
      <c r="S11" s="42" t="s">
        <v>88</v>
      </c>
      <c r="T11" s="41" t="s">
        <v>291</v>
      </c>
      <c r="U11" s="44" t="s">
        <v>292</v>
      </c>
      <c r="V11" s="42" t="str">
        <f>_xlfn.XLOOKUP(D11,'[1]2. ООС'!$B$4:$B$100,'[1]2. ООС'!$Z$4:$Z$100)</f>
        <v>+380931620845</v>
      </c>
      <c r="W11" s="42"/>
      <c r="X11" s="41"/>
      <c r="Y11" s="41"/>
      <c r="Z11" s="41"/>
      <c r="AA11" s="34"/>
    </row>
    <row r="12" spans="1:27" s="37" customFormat="1" ht="39.75" customHeight="1" x14ac:dyDescent="0.25">
      <c r="A12" s="38">
        <v>45275</v>
      </c>
      <c r="B12" s="88" t="s">
        <v>227</v>
      </c>
      <c r="C12" s="63" t="s">
        <v>186</v>
      </c>
      <c r="D12" s="72" t="s">
        <v>157</v>
      </c>
      <c r="E12" s="46" t="str" cm="1">
        <f t="array" ref="E12:G12">_xlfn.TEXTSPLIT(D12," ")</f>
        <v>ДІДОВЕЦЬ</v>
      </c>
      <c r="F12" s="42" t="str">
        <v>Дмитро</v>
      </c>
      <c r="G12" s="42" t="str">
        <v>Юрійович</v>
      </c>
      <c r="H12" s="59" t="s">
        <v>277</v>
      </c>
      <c r="I12" s="60">
        <v>35342</v>
      </c>
      <c r="J12" s="40">
        <v>3534110451</v>
      </c>
      <c r="K12" s="42" t="s">
        <v>253</v>
      </c>
      <c r="L12" s="43"/>
      <c r="M12" s="43" t="s">
        <v>470</v>
      </c>
      <c r="N12" s="44"/>
      <c r="O12" s="41" t="str">
        <f>_xlfn.XLOOKUP(D12,'[1]2. ООС'!$B$4:$B$100,'[1]2. ООС'!$T$4:$T$100)</f>
        <v>Житомирська обл. ,с.Жадьки</v>
      </c>
      <c r="P12" s="42"/>
      <c r="Q12" s="42"/>
      <c r="R12" s="42"/>
      <c r="S12" s="42" t="s">
        <v>88</v>
      </c>
      <c r="T12" s="41" t="s">
        <v>293</v>
      </c>
      <c r="U12" s="44"/>
      <c r="V12" s="42" t="str">
        <f>_xlfn.XLOOKUP(D12,'[1]2. ООС'!$B$4:$B$100,'[1]2. ООС'!$Z$4:$Z$100)</f>
        <v>+380983970149</v>
      </c>
      <c r="W12" s="42"/>
      <c r="X12" s="41"/>
      <c r="Y12" s="41"/>
      <c r="Z12" s="41"/>
      <c r="AA12" s="34"/>
    </row>
    <row r="13" spans="1:27" ht="39.75" customHeight="1" x14ac:dyDescent="0.25">
      <c r="A13" s="38">
        <v>39554</v>
      </c>
      <c r="B13" s="88" t="s">
        <v>227</v>
      </c>
      <c r="C13" s="63" t="s">
        <v>7</v>
      </c>
      <c r="D13" s="72" t="s">
        <v>158</v>
      </c>
      <c r="E13" s="46" t="str" cm="1">
        <f t="array" ref="E13:G13">_xlfn.TEXTSPLIT(D13," ")</f>
        <v>ВОЛЧКОВ</v>
      </c>
      <c r="F13" s="52" t="str">
        <v>Віктор</v>
      </c>
      <c r="G13" s="52" t="str">
        <v>Вікторович</v>
      </c>
      <c r="H13" s="59" t="s">
        <v>267</v>
      </c>
      <c r="I13" s="60">
        <v>32639</v>
      </c>
      <c r="J13" s="40">
        <v>3263802633</v>
      </c>
      <c r="K13" s="31" t="s">
        <v>254</v>
      </c>
      <c r="L13" s="43"/>
      <c r="M13" s="43" t="s">
        <v>496</v>
      </c>
      <c r="N13" s="31"/>
      <c r="O13" s="41" t="str">
        <f>_xlfn.XLOOKUP(D13,'[1]2. ООС'!$B$4:$B$100,'[1]2. ООС'!$T$4:$T$100)</f>
        <v>Донецька обл., м. Селидове</v>
      </c>
      <c r="P13" s="31"/>
      <c r="Q13" s="31"/>
      <c r="R13" s="31"/>
      <c r="S13" s="42"/>
      <c r="T13" s="41" t="s">
        <v>171</v>
      </c>
      <c r="V13" s="42" t="str">
        <f>_xlfn.XLOOKUP(D13,'[1]2. ООС'!$B$4:$B$100,'[1]2. ООС'!$Z$4:$Z$100)</f>
        <v>+380663010203</v>
      </c>
      <c r="W13" s="42"/>
      <c r="Z13" s="36"/>
    </row>
    <row r="14" spans="1:27" ht="39.75" customHeight="1" x14ac:dyDescent="0.25">
      <c r="A14" s="38">
        <v>43976</v>
      </c>
      <c r="B14" s="88" t="s">
        <v>227</v>
      </c>
      <c r="C14" s="85" t="s">
        <v>187</v>
      </c>
      <c r="D14" s="73" t="s">
        <v>159</v>
      </c>
      <c r="E14" s="46" t="str" cm="1">
        <f t="array" ref="E14:G14">_xlfn.TEXTSPLIT(D14," ")</f>
        <v>ІВАНЧІКОВ</v>
      </c>
      <c r="F14" s="42" t="str">
        <v>Андрій</v>
      </c>
      <c r="G14" s="42" t="str">
        <v>Андрійович</v>
      </c>
      <c r="H14" s="59" t="s">
        <v>278</v>
      </c>
      <c r="I14" s="60">
        <v>37060</v>
      </c>
      <c r="J14" s="40">
        <v>3705909736</v>
      </c>
      <c r="K14" s="30" t="s">
        <v>255</v>
      </c>
      <c r="L14" s="43"/>
      <c r="M14" s="43" t="s">
        <v>471</v>
      </c>
      <c r="N14" s="42"/>
      <c r="O14" s="41" t="str">
        <f>_xlfn.XLOOKUP(D14,'[1]2. ООС'!$B$4:$B$100,'[1]2. ООС'!$T$4:$T$100)</f>
        <v>Луганська обл., с. Вільхове</v>
      </c>
      <c r="P14" s="42"/>
      <c r="Q14" s="42"/>
      <c r="R14" s="42"/>
      <c r="S14" s="42"/>
      <c r="T14" s="41" t="s">
        <v>172</v>
      </c>
      <c r="U14" s="44"/>
      <c r="V14" s="42" t="str">
        <f>_xlfn.XLOOKUP(D14,'[1]2. ООС'!$B$4:$B$100,'[1]2. ООС'!$Z$4:$Z$100)</f>
        <v>+380506156554</v>
      </c>
      <c r="W14" s="42"/>
      <c r="X14" s="41"/>
      <c r="Y14" s="41"/>
      <c r="Z14" s="41"/>
      <c r="AA14" s="34"/>
    </row>
    <row r="15" spans="1:27" ht="39.75" customHeight="1" x14ac:dyDescent="0.25">
      <c r="A15" s="38">
        <v>44616</v>
      </c>
      <c r="B15" s="88" t="s">
        <v>227</v>
      </c>
      <c r="C15" s="63" t="s">
        <v>7</v>
      </c>
      <c r="D15" s="72" t="s">
        <v>160</v>
      </c>
      <c r="E15" s="46" t="str" cm="1">
        <f t="array" ref="E15:G15">_xlfn.TEXTSPLIT(D15," ")</f>
        <v>КОВАЛЬЧУК</v>
      </c>
      <c r="F15" s="42" t="str">
        <v>Андрій</v>
      </c>
      <c r="G15" s="42" t="str">
        <v>Леонідович</v>
      </c>
      <c r="H15" s="59" t="s">
        <v>268</v>
      </c>
      <c r="I15" s="60">
        <v>34064</v>
      </c>
      <c r="J15" s="40">
        <v>3406308178</v>
      </c>
      <c r="K15" s="42" t="s">
        <v>256</v>
      </c>
      <c r="L15" s="43"/>
      <c r="M15" s="43" t="s">
        <v>478</v>
      </c>
      <c r="N15" s="44"/>
      <c r="O15" s="41" t="str">
        <f>_xlfn.XLOOKUP(D15,'[1]2. ООС'!$B$4:$B$100,'[1]2. ООС'!$T$4:$T$100)</f>
        <v>Житомирська обл., смт. Першотравенськ</v>
      </c>
      <c r="P15" s="42"/>
      <c r="Q15" s="42"/>
      <c r="R15" s="42"/>
      <c r="S15" s="42"/>
      <c r="T15" s="41" t="s">
        <v>173</v>
      </c>
      <c r="U15" s="44"/>
      <c r="V15" s="42" t="str">
        <f>_xlfn.XLOOKUP(D15,'[1]2. ООС'!$B$4:$B$100,'[1]2. ООС'!$Z$4:$Z$100)</f>
        <v>+380951809466</v>
      </c>
      <c r="W15" s="42"/>
      <c r="X15" s="41"/>
      <c r="Y15" s="41"/>
      <c r="Z15" s="41"/>
      <c r="AA15" s="34"/>
    </row>
    <row r="16" spans="1:27" ht="39.75" customHeight="1" x14ac:dyDescent="0.25">
      <c r="A16" s="38">
        <v>43913</v>
      </c>
      <c r="B16" s="89" t="s">
        <v>228</v>
      </c>
      <c r="C16" s="63" t="s">
        <v>193</v>
      </c>
      <c r="D16" s="64" t="s">
        <v>161</v>
      </c>
      <c r="E16" s="46" t="str" cm="1">
        <f t="array" ref="E16:G16">_xlfn.TEXTSPLIT(D16," ")</f>
        <v>БОРОДАВКІН</v>
      </c>
      <c r="F16" s="42" t="str">
        <v>Микола</v>
      </c>
      <c r="G16" s="42" t="str">
        <v>Михайлович</v>
      </c>
      <c r="H16" s="59" t="s">
        <v>269</v>
      </c>
      <c r="I16" s="60">
        <v>33405</v>
      </c>
      <c r="J16" s="40">
        <v>3340416053</v>
      </c>
      <c r="L16" s="42" t="s">
        <v>243</v>
      </c>
      <c r="M16" s="42" t="s">
        <v>489</v>
      </c>
      <c r="N16" s="44"/>
      <c r="O16" s="41" t="str">
        <f>_xlfn.XLOOKUP(D16,'[1]2. ООС'!$B$4:$B$100,'[1]2. ООС'!$T$4:$T$100)</f>
        <v>Казахстанська СРСР, Тургайська обл., Аркаликський р-н, с.Сариузен</v>
      </c>
      <c r="P16" s="42"/>
      <c r="Q16" s="42"/>
      <c r="R16" s="42"/>
      <c r="S16" s="42" t="s">
        <v>88</v>
      </c>
      <c r="T16" s="41" t="s">
        <v>174</v>
      </c>
      <c r="U16" s="44"/>
      <c r="V16" s="42" t="str">
        <f>_xlfn.XLOOKUP(D16,'[1]2. ООС'!$B$4:$B$100,'[1]2. ООС'!$Z$4:$Z$100)</f>
        <v>+380939143706</v>
      </c>
      <c r="W16" s="42"/>
      <c r="X16" s="41"/>
      <c r="Y16" s="41"/>
      <c r="Z16" s="41"/>
      <c r="AA16" s="34"/>
    </row>
    <row r="17" spans="1:28" ht="39.75" customHeight="1" x14ac:dyDescent="0.25">
      <c r="A17" s="38"/>
      <c r="B17" s="89" t="s">
        <v>233</v>
      </c>
      <c r="C17" s="63" t="s">
        <v>5</v>
      </c>
      <c r="D17" s="83" t="s">
        <v>162</v>
      </c>
      <c r="E17" s="46" t="str" cm="1">
        <f t="array" ref="E17:G17">_xlfn.TEXTSPLIT(D17," ")</f>
        <v>САКСОНІК</v>
      </c>
      <c r="F17" s="40" t="str">
        <v>Олександр</v>
      </c>
      <c r="G17" s="40" t="str">
        <v>Петрович</v>
      </c>
      <c r="H17" s="59"/>
      <c r="J17" s="40"/>
      <c r="K17" s="43"/>
      <c r="L17" s="43"/>
      <c r="M17" s="43" t="s">
        <v>488</v>
      </c>
      <c r="N17" s="44"/>
      <c r="O17" s="41"/>
      <c r="P17" s="41"/>
      <c r="Q17" s="42"/>
      <c r="R17" s="41"/>
      <c r="S17" s="42"/>
      <c r="T17" s="41" t="e">
        <v>#N/A</v>
      </c>
      <c r="U17" s="44"/>
      <c r="V17" s="42" t="e">
        <f>_xlfn.XLOOKUP(D17,'[1]2. ООС'!$B$4:$B$100,'[1]2. ООС'!$Z$4:$Z$100)</f>
        <v>#N/A</v>
      </c>
      <c r="W17" s="42"/>
      <c r="X17" s="41"/>
      <c r="Y17" s="41"/>
      <c r="Z17" s="41"/>
      <c r="AA17" s="34"/>
    </row>
    <row r="18" spans="1:28" ht="39.75" customHeight="1" x14ac:dyDescent="0.25">
      <c r="A18" s="38">
        <v>42963</v>
      </c>
      <c r="B18" s="89" t="s">
        <v>229</v>
      </c>
      <c r="C18" s="63" t="s">
        <v>188</v>
      </c>
      <c r="D18" s="84" t="s">
        <v>163</v>
      </c>
      <c r="E18" s="46" t="str" cm="1">
        <f t="array" ref="E18:G18">_xlfn.TEXTSPLIT(D18," ")</f>
        <v>ІВАНОВ</v>
      </c>
      <c r="F18" s="46" t="str">
        <v>Олександр</v>
      </c>
      <c r="G18" s="46" t="str">
        <v>Олександрович</v>
      </c>
      <c r="H18" s="59" t="s">
        <v>270</v>
      </c>
      <c r="I18" s="60">
        <v>33806</v>
      </c>
      <c r="J18" s="40">
        <v>3380501332</v>
      </c>
      <c r="K18" s="40" t="s">
        <v>257</v>
      </c>
      <c r="L18" s="43"/>
      <c r="M18" s="43" t="s">
        <v>479</v>
      </c>
      <c r="N18" s="44"/>
      <c r="O18" s="41" t="str">
        <f>_xlfn.XLOOKUP(D18,'[1]2. ООС'!$B$4:$B$100,'[1]2. ООС'!$T$4:$T$100)</f>
        <v>Чернігівська обл., смт. Варва</v>
      </c>
      <c r="P18" s="42"/>
      <c r="Q18" s="42"/>
      <c r="R18" s="42"/>
      <c r="S18" s="42"/>
      <c r="T18" s="41" t="s">
        <v>175</v>
      </c>
      <c r="U18" s="44"/>
      <c r="V18" s="42" t="str">
        <f>_xlfn.XLOOKUP(D18,'[1]2. ООС'!$B$4:$B$100,'[1]2. ООС'!$Z$4:$Z$100)</f>
        <v>+380957496643</v>
      </c>
      <c r="W18" s="42"/>
      <c r="X18" s="41"/>
      <c r="Y18" s="41"/>
      <c r="Z18" s="41"/>
      <c r="AA18" s="34"/>
    </row>
    <row r="19" spans="1:28" ht="39.75" customHeight="1" x14ac:dyDescent="0.25">
      <c r="A19" s="38">
        <v>45716</v>
      </c>
      <c r="B19" s="89" t="s">
        <v>234</v>
      </c>
      <c r="C19" s="63" t="s">
        <v>187</v>
      </c>
      <c r="D19" s="64" t="s">
        <v>164</v>
      </c>
      <c r="E19" s="46" t="str" cm="1">
        <f t="array" ref="E19:G19">_xlfn.TEXTSPLIT(D19," ")</f>
        <v>ЗЕНЧЕНКО</v>
      </c>
      <c r="F19" s="40" t="str">
        <v>Олександр</v>
      </c>
      <c r="G19" s="40" t="str">
        <v>Миколайович</v>
      </c>
      <c r="H19" s="59" t="s">
        <v>279</v>
      </c>
      <c r="I19" s="60">
        <v>32295</v>
      </c>
      <c r="J19" s="40">
        <v>3229420494</v>
      </c>
      <c r="K19" s="43" t="s">
        <v>246</v>
      </c>
      <c r="L19" s="43"/>
      <c r="M19" s="43" t="s">
        <v>487</v>
      </c>
      <c r="N19" s="44"/>
      <c r="O19" s="41" t="str">
        <f>_xlfn.XLOOKUP(D19,'[1]2. ООС'!$B$4:$B$100,'[1]2. ООС'!$T$4:$T$100)</f>
        <v>Сумська обл., м. Шостка</v>
      </c>
      <c r="P19" s="41"/>
      <c r="Q19" s="42"/>
      <c r="R19" s="41"/>
      <c r="S19" s="42"/>
      <c r="T19" s="41" t="s">
        <v>176</v>
      </c>
      <c r="U19" s="44"/>
      <c r="V19" s="42" t="str">
        <f>_xlfn.XLOOKUP(D19,'[1]2. ООС'!$B$4:$B$100,'[1]2. ООС'!$Z$4:$Z$100)</f>
        <v>+380990566122</v>
      </c>
      <c r="W19" s="42"/>
      <c r="X19" s="41"/>
      <c r="Y19" s="41"/>
      <c r="Z19" s="41"/>
      <c r="AA19" s="34"/>
    </row>
    <row r="20" spans="1:28" ht="39.75" customHeight="1" x14ac:dyDescent="0.25">
      <c r="A20" s="38">
        <v>45008</v>
      </c>
      <c r="B20" s="88" t="s">
        <v>230</v>
      </c>
      <c r="C20" s="63" t="s">
        <v>137</v>
      </c>
      <c r="D20" s="64" t="s">
        <v>165</v>
      </c>
      <c r="E20" s="46" t="str" cm="1">
        <f t="array" ref="E20:G20">_xlfn.TEXTSPLIT(D20," ")</f>
        <v>БРИГА</v>
      </c>
      <c r="F20" s="52" t="str">
        <v>Олександр</v>
      </c>
      <c r="G20" s="52" t="str">
        <v>Геннадійович</v>
      </c>
      <c r="H20" s="59" t="s">
        <v>280</v>
      </c>
      <c r="I20" s="60">
        <v>29335</v>
      </c>
      <c r="J20" s="40">
        <v>2933407416</v>
      </c>
      <c r="L20" s="30" t="s">
        <v>258</v>
      </c>
      <c r="M20" s="30" t="s">
        <v>492</v>
      </c>
      <c r="N20" s="31"/>
      <c r="O20" s="41" t="str">
        <f>_xlfn.XLOOKUP(D20,'[1]2. ООС'!$B$4:$B$100,'[1]2. ООС'!$T$4:$T$100)</f>
        <v>Вінницька обл., м. Вінниця</v>
      </c>
      <c r="P20" s="31"/>
      <c r="Q20" s="31"/>
      <c r="R20" s="31"/>
      <c r="S20" s="42"/>
      <c r="T20" s="41" t="s">
        <v>177</v>
      </c>
      <c r="V20" s="42" t="str">
        <f>_xlfn.XLOOKUP(D20,'[1]2. ООС'!$B$4:$B$100,'[1]2. ООС'!$Z$4:$Z$100)</f>
        <v>+380980553675</v>
      </c>
      <c r="W20" s="42"/>
      <c r="Z20" s="36"/>
    </row>
    <row r="21" spans="1:28" ht="39.75" customHeight="1" x14ac:dyDescent="0.25">
      <c r="A21" s="38"/>
      <c r="B21" s="89" t="s">
        <v>235</v>
      </c>
      <c r="C21" s="85" t="s">
        <v>187</v>
      </c>
      <c r="D21" s="83" t="s">
        <v>166</v>
      </c>
      <c r="E21" s="46" t="str" cm="1">
        <f t="array" ref="E21:G21">_xlfn.TEXTSPLIT(D21," ")</f>
        <v>ПЛЮЩЕНКО</v>
      </c>
      <c r="F21" s="52" t="str">
        <v>Андрій</v>
      </c>
      <c r="G21" s="52" t="str">
        <v>Вікторович</v>
      </c>
      <c r="H21" s="59"/>
      <c r="J21" s="40"/>
      <c r="L21" s="43"/>
      <c r="M21" s="43" t="s">
        <v>495</v>
      </c>
      <c r="O21" s="41"/>
      <c r="P21" s="31"/>
      <c r="Q21" s="31"/>
      <c r="R21" s="31"/>
      <c r="S21" s="31"/>
      <c r="T21" s="41" t="e">
        <v>#N/A</v>
      </c>
      <c r="V21" s="42" t="e">
        <f>_xlfn.XLOOKUP(D21,'[1]2. ООС'!$B$4:$B$100,'[1]2. ООС'!$Z$4:$Z$100)</f>
        <v>#N/A</v>
      </c>
      <c r="W21" s="42"/>
      <c r="Z21" s="36"/>
    </row>
    <row r="22" spans="1:28" ht="39.75" customHeight="1" x14ac:dyDescent="0.25">
      <c r="A22" s="38"/>
      <c r="B22" s="88" t="s">
        <v>483</v>
      </c>
      <c r="C22" s="63" t="s">
        <v>186</v>
      </c>
      <c r="D22" s="69" t="s">
        <v>149</v>
      </c>
      <c r="E22" s="46" t="str" cm="1">
        <f t="array" ref="E22:G22">_xlfn.TEXTSPLIT(D22," ")</f>
        <v>ПОТАПОВ</v>
      </c>
      <c r="F22" s="42" t="str">
        <v>Олександр</v>
      </c>
      <c r="G22" s="42" t="str">
        <v>Євгенович</v>
      </c>
      <c r="H22" s="59" t="s">
        <v>262</v>
      </c>
      <c r="I22" s="60" t="s">
        <v>184</v>
      </c>
      <c r="J22" s="40" t="s">
        <v>183</v>
      </c>
      <c r="K22" s="40" t="s">
        <v>244</v>
      </c>
      <c r="L22" s="43"/>
      <c r="M22" s="43" t="s">
        <v>472</v>
      </c>
      <c r="N22" s="44"/>
      <c r="O22" s="41" t="str">
        <f>_xlfn.XLOOKUP(D22,'[1]2. ООС'!$B$4:$B$100,'[1]2. ООС'!$T$4:$T$100)</f>
        <v>м.Приморськ Запоріжської обл</v>
      </c>
      <c r="P22" s="42" t="s">
        <v>466</v>
      </c>
      <c r="Q22" s="42"/>
      <c r="R22" s="42"/>
      <c r="S22" s="42" t="s">
        <v>88</v>
      </c>
      <c r="T22" s="41" t="s">
        <v>282</v>
      </c>
      <c r="U22" s="44"/>
      <c r="V22" s="42" t="str">
        <f>_xlfn.XLOOKUP(D22,'[1]2. ООС'!$B$4:$B$100,'[1]2. ООС'!$Z$4:$Z$100)</f>
        <v>+380636326316</v>
      </c>
      <c r="W22" s="42"/>
      <c r="Z22" s="36"/>
    </row>
    <row r="23" spans="1:28" ht="39.75" customHeight="1" x14ac:dyDescent="0.25">
      <c r="A23" s="38">
        <v>45716</v>
      </c>
      <c r="B23" s="89" t="s">
        <v>236</v>
      </c>
      <c r="C23" s="63" t="s">
        <v>186</v>
      </c>
      <c r="D23" s="64" t="s">
        <v>167</v>
      </c>
      <c r="E23" s="46" t="str" cm="1">
        <f t="array" ref="E23:G23">_xlfn.TEXTSPLIT(D23," ")</f>
        <v>ВИНОГРОДСЬКИЙ</v>
      </c>
      <c r="F23" s="40" t="str">
        <v>Тарас</v>
      </c>
      <c r="G23" s="40" t="str">
        <v>Миколайович</v>
      </c>
      <c r="H23" s="59" t="s">
        <v>271</v>
      </c>
      <c r="I23" s="60">
        <v>34132</v>
      </c>
      <c r="J23" s="40">
        <v>3413112210</v>
      </c>
      <c r="K23" s="43" t="s">
        <v>294</v>
      </c>
      <c r="L23" s="43"/>
      <c r="M23" s="96" t="s">
        <v>493</v>
      </c>
      <c r="N23" s="93" t="s">
        <v>295</v>
      </c>
      <c r="O23" s="41" t="str">
        <f>_xlfn.XLOOKUP(D23,'[1]2. ООС'!$B$4:$B$100,'[1]2. ООС'!$T$4:$T$100)</f>
        <v>м. Житомир</v>
      </c>
      <c r="P23" s="41" t="s">
        <v>296</v>
      </c>
      <c r="Q23" s="42" t="s">
        <v>297</v>
      </c>
      <c r="R23" s="41" t="s">
        <v>298</v>
      </c>
      <c r="S23" s="42" t="s">
        <v>299</v>
      </c>
      <c r="T23" s="41" t="s">
        <v>301</v>
      </c>
      <c r="U23" s="44" t="s">
        <v>300</v>
      </c>
      <c r="V23" s="42" t="str">
        <f>_xlfn.XLOOKUP(D23,'[1]2. ООС'!$B$4:$B$100,'[1]2. ООС'!$Z$4:$Z$100)</f>
        <v>+380501637558</v>
      </c>
      <c r="W23" s="42"/>
      <c r="X23" s="41">
        <v>46002</v>
      </c>
      <c r="Y23" s="41" t="s">
        <v>302</v>
      </c>
      <c r="Z23" s="41"/>
      <c r="AA23" s="50"/>
    </row>
    <row r="24" spans="1:28" ht="39.75" customHeight="1" x14ac:dyDescent="0.25">
      <c r="A24" s="38">
        <v>45714</v>
      </c>
      <c r="B24" s="88" t="s">
        <v>231</v>
      </c>
      <c r="C24" s="63" t="s">
        <v>187</v>
      </c>
      <c r="D24" s="64" t="s">
        <v>168</v>
      </c>
      <c r="E24" s="46" t="str" cm="1">
        <f t="array" ref="E24:G24">_xlfn.TEXTSPLIT(D24," ")</f>
        <v>ЧЕРНЕНКО</v>
      </c>
      <c r="F24" s="52" t="str">
        <v>Андрій</v>
      </c>
      <c r="G24" s="52" t="str">
        <v>Юрійович</v>
      </c>
      <c r="H24" s="59" t="s">
        <v>271</v>
      </c>
      <c r="I24" s="60">
        <v>31392</v>
      </c>
      <c r="J24" s="40">
        <v>3139101050</v>
      </c>
      <c r="K24" s="31" t="s">
        <v>259</v>
      </c>
      <c r="L24" s="43"/>
      <c r="M24" s="43" t="s">
        <v>476</v>
      </c>
      <c r="O24" s="41" t="str">
        <f>_xlfn.XLOOKUP(D24,'[1]2. ООС'!$B$4:$B$100,'[1]2. ООС'!$T$4:$T$100)</f>
        <v>Одеська обл., Білгород-Дністровський р-н, с. Шабо</v>
      </c>
      <c r="P24" s="54" t="s">
        <v>482</v>
      </c>
      <c r="Q24" s="31"/>
      <c r="R24" s="54"/>
      <c r="S24" s="42" t="s">
        <v>88</v>
      </c>
      <c r="T24" s="41" t="s">
        <v>178</v>
      </c>
      <c r="U24" s="55"/>
      <c r="V24" s="42" t="str">
        <f>_xlfn.XLOOKUP(D24,'[1]2. ООС'!$B$4:$B$100,'[1]2. ООС'!$Z$4:$Z$100)</f>
        <v>+380961426877</v>
      </c>
      <c r="W24" s="42"/>
      <c r="Z24" s="36"/>
    </row>
    <row r="25" spans="1:28" ht="39.75" customHeight="1" x14ac:dyDescent="0.25">
      <c r="A25" s="38">
        <v>45791</v>
      </c>
      <c r="B25" s="88" t="s">
        <v>232</v>
      </c>
      <c r="C25" s="63" t="s">
        <v>189</v>
      </c>
      <c r="D25" s="64" t="s">
        <v>169</v>
      </c>
      <c r="E25" s="46" t="str" cm="1">
        <f t="array" ref="E25:G25">_xlfn.TEXTSPLIT(D25," ")</f>
        <v>РАЖИК</v>
      </c>
      <c r="F25" s="52" t="str">
        <v>Денис</v>
      </c>
      <c r="G25" s="52" t="str">
        <v>Петрович</v>
      </c>
      <c r="H25" s="59" t="s">
        <v>272</v>
      </c>
      <c r="I25" s="60">
        <v>34323</v>
      </c>
      <c r="J25" s="40">
        <v>3432209754</v>
      </c>
      <c r="K25" s="92" t="s">
        <v>261</v>
      </c>
      <c r="L25" s="43"/>
      <c r="M25" s="43" t="s">
        <v>480</v>
      </c>
      <c r="O25" s="41" t="str">
        <f>_xlfn.XLOOKUP(D25,'[1]2. ООС'!$B$4:$B$100,'[1]2. ООС'!$T$4:$T$100)</f>
        <v>с. Остки, Ракітнівський р-н, Рівненська обл.</v>
      </c>
      <c r="P25" s="31" t="s">
        <v>468</v>
      </c>
      <c r="Q25" s="31"/>
      <c r="R25" s="31"/>
      <c r="S25" s="42" t="s">
        <v>88</v>
      </c>
      <c r="T25" s="41" t="s">
        <v>179</v>
      </c>
      <c r="V25" s="42" t="str">
        <f>_xlfn.XLOOKUP(D25,'[1]2. ООС'!$B$4:$B$100,'[1]2. ООС'!$Z$4:$Z$100)</f>
        <v>+380954452571</v>
      </c>
      <c r="W25" s="42"/>
      <c r="Z25" s="36"/>
    </row>
    <row r="26" spans="1:28" ht="39.75" customHeight="1" x14ac:dyDescent="0.25">
      <c r="A26" s="38">
        <v>41387</v>
      </c>
      <c r="B26" s="89" t="s">
        <v>237</v>
      </c>
      <c r="C26" s="63" t="s">
        <v>187</v>
      </c>
      <c r="D26" s="83" t="s">
        <v>170</v>
      </c>
      <c r="E26" s="46" t="str" cm="1">
        <f t="array" ref="E26:G26">_xlfn.TEXTSPLIT(D26," ")</f>
        <v>СТЕПАНОВ</v>
      </c>
      <c r="F26" s="52" t="str">
        <v>Віктор</v>
      </c>
      <c r="G26" s="52" t="str">
        <v>Вікторович</v>
      </c>
      <c r="H26" s="59" t="s">
        <v>271</v>
      </c>
      <c r="I26" s="60">
        <v>34311</v>
      </c>
      <c r="J26" s="91">
        <v>3431000394</v>
      </c>
      <c r="K26" s="31" t="s">
        <v>260</v>
      </c>
      <c r="L26" s="43"/>
      <c r="M26" s="43"/>
      <c r="N26" s="31"/>
      <c r="O26" s="41" t="str">
        <f>_xlfn.XLOOKUP(D26,'[1]2. ООС'!$B$4:$B$100,'[1]2. ООС'!$T$4:$T$100)</f>
        <v>м. Донецьк</v>
      </c>
      <c r="P26" s="31"/>
      <c r="Q26" s="31"/>
      <c r="R26" s="31"/>
      <c r="S26" s="42" t="s">
        <v>88</v>
      </c>
      <c r="T26" s="41" t="s">
        <v>180</v>
      </c>
      <c r="V26" s="42" t="str">
        <f>_xlfn.XLOOKUP(D26,'[1]2. ООС'!$B$4:$B$100,'[1]2. ООС'!$Z$4:$Z$100)</f>
        <v>+380985811588</v>
      </c>
      <c r="W26" s="42"/>
      <c r="Z26" s="36"/>
    </row>
    <row r="27" spans="1:28" s="37" customFormat="1" ht="39.75" customHeight="1" x14ac:dyDescent="0.25">
      <c r="A27" s="38">
        <v>44617</v>
      </c>
      <c r="B27" s="89" t="s">
        <v>239</v>
      </c>
      <c r="C27" s="95" t="s">
        <v>5</v>
      </c>
      <c r="D27" s="94" t="s">
        <v>238</v>
      </c>
      <c r="E27" s="46" t="str" cm="1">
        <f t="array" ref="E27:G27">_xlfn.TEXTSPLIT(D27," ")</f>
        <v>ПЛЕЩЕНКО</v>
      </c>
      <c r="F27" s="42" t="str">
        <v>Андрій</v>
      </c>
      <c r="G27" s="42" t="str">
        <v>Вікторович</v>
      </c>
      <c r="H27" s="54" t="s">
        <v>241</v>
      </c>
      <c r="I27" s="60">
        <v>32120</v>
      </c>
      <c r="J27" s="90" t="s">
        <v>240</v>
      </c>
      <c r="K27" s="42" t="s">
        <v>247</v>
      </c>
      <c r="L27" s="43"/>
      <c r="M27" s="43"/>
      <c r="N27" s="42"/>
      <c r="O27" s="42"/>
      <c r="P27" s="42"/>
      <c r="Q27" s="42"/>
      <c r="R27" s="42"/>
      <c r="S27" s="42"/>
      <c r="T27" s="42"/>
      <c r="U27" s="44"/>
      <c r="V27" s="42" t="str">
        <f>_xlfn.XLOOKUP(D27,'[1]2. ООС'!$B$4:$B$100,'[1]2. ООС'!$Z$4:$Z$100)</f>
        <v>+380966150658</v>
      </c>
      <c r="W27" s="42"/>
      <c r="X27" s="41"/>
      <c r="Y27" s="41"/>
      <c r="Z27" s="41"/>
      <c r="AA27" s="34"/>
    </row>
    <row r="28" spans="1:28" ht="39.75" customHeight="1" x14ac:dyDescent="0.25">
      <c r="A28" s="51"/>
      <c r="B28" s="34"/>
      <c r="C28" s="99" t="s">
        <v>5</v>
      </c>
      <c r="D28" s="98" t="s">
        <v>497</v>
      </c>
      <c r="E28" s="99" t="s">
        <v>498</v>
      </c>
      <c r="F28" s="99" t="s">
        <v>499</v>
      </c>
      <c r="G28" s="99" t="s">
        <v>120</v>
      </c>
      <c r="H28" s="97" t="s">
        <v>500</v>
      </c>
      <c r="I28" s="99" t="s">
        <v>501</v>
      </c>
      <c r="J28" s="97">
        <v>3395907198</v>
      </c>
      <c r="K28" s="99" t="s">
        <v>502</v>
      </c>
      <c r="L28" s="31"/>
      <c r="M28" s="31"/>
      <c r="N28" s="97" t="s">
        <v>503</v>
      </c>
      <c r="O28" s="97" t="s">
        <v>504</v>
      </c>
      <c r="P28" s="97" t="s">
        <v>505</v>
      </c>
      <c r="Q28" s="97" t="s">
        <v>506</v>
      </c>
      <c r="R28" s="97" t="s">
        <v>507</v>
      </c>
      <c r="S28" s="97" t="s">
        <v>299</v>
      </c>
      <c r="T28" s="97" t="s">
        <v>508</v>
      </c>
      <c r="U28" s="97" t="s">
        <v>509</v>
      </c>
      <c r="V28" s="100" t="s">
        <v>510</v>
      </c>
      <c r="Z28" s="36"/>
    </row>
    <row r="29" spans="1:28" ht="39.75" customHeight="1" x14ac:dyDescent="0.25">
      <c r="A29" s="38"/>
      <c r="B29" s="39"/>
      <c r="C29" s="39"/>
      <c r="D29" s="74"/>
      <c r="E29" s="46"/>
      <c r="F29" s="42"/>
      <c r="G29" s="42"/>
      <c r="H29" s="54"/>
      <c r="J29" s="42"/>
      <c r="K29" s="42"/>
      <c r="L29" s="42"/>
      <c r="M29" s="42"/>
      <c r="N29" s="44"/>
      <c r="O29" s="42"/>
      <c r="P29" s="42"/>
      <c r="Q29" s="42"/>
      <c r="R29" s="42"/>
      <c r="S29" s="42"/>
      <c r="T29" s="42"/>
      <c r="U29" s="44"/>
      <c r="V29" s="42"/>
      <c r="W29" s="42"/>
      <c r="X29" s="41"/>
      <c r="Y29" s="41"/>
      <c r="Z29" s="41"/>
      <c r="AA29" s="34"/>
    </row>
    <row r="30" spans="1:28" ht="39.75" customHeight="1" x14ac:dyDescent="0.25">
      <c r="A30" s="38"/>
      <c r="B30" s="34"/>
      <c r="C30" s="39"/>
      <c r="D30" s="74"/>
      <c r="E30" s="46"/>
      <c r="F30" s="42"/>
      <c r="G30" s="42"/>
      <c r="H30" s="54"/>
      <c r="J30" s="90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4"/>
      <c r="V30" s="42"/>
      <c r="W30" s="42"/>
      <c r="X30" s="41"/>
      <c r="Y30" s="41"/>
      <c r="Z30" s="41"/>
      <c r="AA30" s="34"/>
    </row>
    <row r="31" spans="1:28" ht="39.75" customHeight="1" x14ac:dyDescent="0.25">
      <c r="A31" s="38"/>
      <c r="B31" s="39"/>
      <c r="C31" s="39"/>
      <c r="D31" s="67"/>
      <c r="E31" s="46"/>
      <c r="F31" s="40"/>
      <c r="G31" s="40"/>
      <c r="H31" s="59"/>
      <c r="J31" s="40"/>
      <c r="K31" s="43"/>
      <c r="L31" s="43"/>
      <c r="M31" s="43"/>
      <c r="N31" s="44"/>
      <c r="O31" s="41"/>
      <c r="P31" s="41"/>
      <c r="Q31" s="42"/>
      <c r="R31" s="41"/>
      <c r="S31" s="42"/>
      <c r="T31" s="41"/>
      <c r="U31" s="44"/>
      <c r="V31" s="42"/>
      <c r="W31" s="42"/>
      <c r="X31" s="41"/>
      <c r="Y31" s="41"/>
      <c r="Z31" s="41"/>
      <c r="AA31" s="34"/>
    </row>
    <row r="32" spans="1:28" ht="39.75" customHeight="1" x14ac:dyDescent="0.25">
      <c r="A32" s="38"/>
      <c r="B32" s="39"/>
      <c r="C32" s="39"/>
      <c r="D32" s="74"/>
      <c r="E32" s="46"/>
      <c r="F32" s="42"/>
      <c r="G32" s="42"/>
      <c r="H32" s="54"/>
      <c r="J32" s="90"/>
      <c r="K32" s="42"/>
      <c r="L32" s="42"/>
      <c r="M32" s="42"/>
      <c r="N32" s="47"/>
      <c r="O32" s="42"/>
      <c r="P32" s="42"/>
      <c r="Q32" s="42"/>
      <c r="R32" s="42"/>
      <c r="S32" s="42"/>
      <c r="T32" s="42"/>
      <c r="U32" s="44"/>
      <c r="V32" s="42"/>
      <c r="W32" s="42"/>
      <c r="X32" s="41"/>
      <c r="Y32" s="41"/>
      <c r="Z32" s="41"/>
      <c r="AA32" s="34"/>
      <c r="AB32" s="34"/>
    </row>
    <row r="33" spans="1:28" ht="39.75" customHeight="1" x14ac:dyDescent="0.25">
      <c r="A33" s="51"/>
      <c r="B33" s="34"/>
      <c r="C33" s="31"/>
      <c r="D33" s="77"/>
      <c r="E33" s="46"/>
      <c r="F33" s="31"/>
      <c r="G33" s="31"/>
      <c r="H33" s="54"/>
      <c r="K33" s="33"/>
      <c r="L33" s="33"/>
      <c r="M33" s="33"/>
      <c r="O33" s="31"/>
      <c r="P33" s="31"/>
      <c r="Q33" s="31"/>
      <c r="R33" s="31"/>
      <c r="S33" s="42"/>
      <c r="T33" s="31"/>
      <c r="Z33" s="36"/>
      <c r="AB33" s="34"/>
    </row>
    <row r="34" spans="1:28" ht="39.75" customHeight="1" x14ac:dyDescent="0.25">
      <c r="A34" s="38"/>
      <c r="B34" s="34"/>
      <c r="C34" s="39"/>
      <c r="D34" s="74"/>
      <c r="E34" s="46"/>
      <c r="F34" s="42"/>
      <c r="G34" s="42"/>
      <c r="H34" s="59"/>
      <c r="J34" s="90"/>
      <c r="K34" s="42"/>
      <c r="L34" s="42"/>
      <c r="M34" s="42"/>
      <c r="N34" s="47"/>
      <c r="O34" s="42"/>
      <c r="P34" s="42"/>
      <c r="Q34" s="42"/>
      <c r="R34" s="42"/>
      <c r="S34" s="42"/>
      <c r="T34" s="42"/>
      <c r="U34" s="44"/>
      <c r="V34" s="42"/>
      <c r="W34" s="42"/>
      <c r="X34" s="41"/>
      <c r="Y34" s="41"/>
      <c r="Z34" s="41"/>
      <c r="AA34" s="34"/>
    </row>
    <row r="35" spans="1:28" ht="39.75" customHeight="1" x14ac:dyDescent="0.25">
      <c r="A35" s="38"/>
      <c r="B35" s="34"/>
      <c r="C35" s="34"/>
      <c r="D35" s="75"/>
      <c r="E35" s="46"/>
      <c r="F35" s="46"/>
      <c r="G35" s="46"/>
      <c r="H35" s="54"/>
      <c r="J35" s="40"/>
      <c r="K35" s="40"/>
      <c r="L35" s="40"/>
      <c r="M35" s="40"/>
      <c r="N35" s="44"/>
      <c r="O35" s="42"/>
      <c r="P35" s="42"/>
      <c r="Q35" s="42"/>
      <c r="R35" s="42"/>
      <c r="S35" s="42"/>
      <c r="T35" s="42"/>
      <c r="U35" s="44"/>
      <c r="V35" s="42"/>
      <c r="W35" s="42"/>
      <c r="X35" s="41"/>
      <c r="Y35" s="41"/>
      <c r="Z35" s="41"/>
      <c r="AA35" s="34"/>
    </row>
    <row r="36" spans="1:28" ht="39.75" customHeight="1" x14ac:dyDescent="0.25">
      <c r="A36" s="38"/>
      <c r="B36" s="39"/>
      <c r="C36" s="39"/>
      <c r="D36" s="67"/>
      <c r="E36" s="46"/>
      <c r="F36" s="40"/>
      <c r="G36" s="40"/>
      <c r="H36" s="54"/>
      <c r="J36" s="40"/>
      <c r="K36" s="43"/>
      <c r="L36" s="43"/>
      <c r="M36" s="43"/>
      <c r="N36" s="44"/>
      <c r="O36" s="41"/>
      <c r="P36" s="41"/>
      <c r="Q36" s="42"/>
      <c r="R36" s="41"/>
      <c r="S36" s="41"/>
      <c r="T36" s="41"/>
      <c r="U36" s="44"/>
      <c r="V36" s="42"/>
      <c r="W36" s="42"/>
      <c r="X36" s="41"/>
      <c r="Y36" s="41"/>
      <c r="Z36" s="41"/>
      <c r="AA36" s="34"/>
    </row>
    <row r="37" spans="1:28" ht="39.75" customHeight="1" x14ac:dyDescent="0.25">
      <c r="A37" s="38"/>
      <c r="B37" s="34"/>
      <c r="C37" s="34"/>
      <c r="D37" s="67"/>
      <c r="E37" s="46"/>
      <c r="F37" s="40"/>
      <c r="G37" s="40"/>
      <c r="H37" s="54"/>
      <c r="J37" s="40"/>
      <c r="K37" s="42"/>
      <c r="L37" s="42"/>
      <c r="M37" s="42"/>
      <c r="N37" s="44"/>
      <c r="O37" s="42"/>
      <c r="P37" s="42"/>
      <c r="Q37" s="42"/>
      <c r="R37" s="42"/>
      <c r="S37" s="42"/>
      <c r="T37" s="42"/>
      <c r="U37" s="45"/>
      <c r="V37" s="42"/>
      <c r="W37" s="42"/>
      <c r="X37" s="41"/>
      <c r="Y37" s="41"/>
      <c r="Z37" s="41"/>
      <c r="AA37" s="50"/>
    </row>
    <row r="38" spans="1:28" ht="39.75" customHeight="1" x14ac:dyDescent="0.25">
      <c r="A38" s="51"/>
      <c r="B38" s="34"/>
      <c r="C38" s="31"/>
      <c r="D38" s="76"/>
      <c r="E38" s="46"/>
      <c r="F38" s="52"/>
      <c r="G38" s="52"/>
      <c r="H38" s="54"/>
      <c r="K38" s="31"/>
      <c r="L38" s="31"/>
      <c r="M38" s="31"/>
      <c r="O38" s="31"/>
      <c r="P38" s="31"/>
      <c r="Q38" s="31"/>
      <c r="R38" s="31"/>
      <c r="S38" s="42"/>
      <c r="T38" s="31"/>
      <c r="Z38" s="36"/>
    </row>
    <row r="39" spans="1:28" ht="39.75" customHeight="1" x14ac:dyDescent="0.25">
      <c r="A39" s="38"/>
      <c r="B39" s="34"/>
      <c r="C39" s="34"/>
      <c r="D39" s="74"/>
      <c r="E39" s="46"/>
      <c r="F39" s="42"/>
      <c r="G39" s="42"/>
      <c r="H39" s="54"/>
      <c r="J39" s="90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4"/>
      <c r="V39" s="42"/>
      <c r="W39" s="42"/>
      <c r="X39" s="41"/>
      <c r="Y39" s="41"/>
      <c r="Z39" s="41"/>
      <c r="AA39" s="34"/>
    </row>
    <row r="40" spans="1:28" ht="39.75" customHeight="1" x14ac:dyDescent="0.25">
      <c r="A40" s="51"/>
      <c r="B40" s="34"/>
      <c r="C40" s="31"/>
      <c r="D40" s="77"/>
      <c r="E40" s="46"/>
      <c r="F40" s="31"/>
      <c r="G40" s="31"/>
      <c r="K40" s="33"/>
      <c r="L40" s="33"/>
      <c r="M40" s="33"/>
      <c r="O40" s="31"/>
      <c r="P40" s="31"/>
      <c r="Q40" s="31"/>
      <c r="R40" s="31"/>
      <c r="S40" s="42"/>
      <c r="T40" s="31"/>
      <c r="Z40" s="36"/>
    </row>
    <row r="41" spans="1:28" ht="39.75" customHeight="1" x14ac:dyDescent="0.25">
      <c r="A41" s="38"/>
      <c r="B41" s="34"/>
      <c r="C41" s="34"/>
      <c r="D41" s="74"/>
      <c r="E41" s="46"/>
      <c r="F41" s="42"/>
      <c r="G41" s="42"/>
      <c r="H41" s="54"/>
      <c r="J41" s="40"/>
      <c r="K41" s="40"/>
      <c r="L41" s="40"/>
      <c r="M41" s="40"/>
      <c r="N41" s="44"/>
      <c r="O41" s="42"/>
      <c r="P41" s="42"/>
      <c r="Q41" s="42"/>
      <c r="R41" s="42"/>
      <c r="S41" s="42"/>
      <c r="T41" s="42"/>
      <c r="U41" s="44"/>
      <c r="V41" s="42"/>
      <c r="W41" s="42"/>
      <c r="X41" s="41"/>
      <c r="Y41" s="41"/>
      <c r="Z41" s="41"/>
      <c r="AA41" s="34"/>
    </row>
    <row r="42" spans="1:28" ht="39.75" customHeight="1" x14ac:dyDescent="0.25">
      <c r="A42" s="51"/>
      <c r="B42" s="34"/>
      <c r="C42" s="31"/>
      <c r="D42" s="76"/>
      <c r="E42" s="46"/>
      <c r="F42" s="52"/>
      <c r="G42" s="52"/>
      <c r="K42" s="31"/>
      <c r="L42" s="31"/>
      <c r="M42" s="31"/>
      <c r="O42" s="31"/>
      <c r="P42" s="31"/>
      <c r="Q42" s="31"/>
      <c r="R42" s="31"/>
      <c r="S42" s="31"/>
      <c r="T42" s="31"/>
      <c r="Z42" s="36"/>
    </row>
    <row r="43" spans="1:28" ht="39.75" customHeight="1" x14ac:dyDescent="0.25">
      <c r="A43" s="38"/>
      <c r="B43" s="39"/>
      <c r="C43" s="39"/>
      <c r="D43" s="74"/>
      <c r="E43" s="46"/>
      <c r="F43" s="42"/>
      <c r="G43" s="42"/>
      <c r="H43" s="54"/>
      <c r="J43" s="40"/>
      <c r="K43" s="40"/>
      <c r="L43" s="40"/>
      <c r="M43" s="40"/>
      <c r="N43" s="44"/>
      <c r="O43" s="42"/>
      <c r="P43" s="42"/>
      <c r="Q43" s="42"/>
      <c r="R43" s="42"/>
      <c r="S43" s="42"/>
      <c r="T43" s="42"/>
      <c r="U43" s="44"/>
      <c r="V43" s="42"/>
      <c r="W43" s="42"/>
      <c r="X43" s="41"/>
      <c r="Y43" s="41"/>
      <c r="Z43" s="41"/>
      <c r="AA43" s="34"/>
    </row>
    <row r="44" spans="1:28" ht="39.75" customHeight="1" x14ac:dyDescent="0.25">
      <c r="A44" s="38"/>
      <c r="B44" s="39"/>
      <c r="C44" s="39"/>
      <c r="D44" s="67"/>
      <c r="E44" s="46"/>
      <c r="F44" s="40"/>
      <c r="G44" s="40"/>
      <c r="H44" s="54"/>
      <c r="J44" s="40"/>
      <c r="K44" s="43"/>
      <c r="L44" s="43"/>
      <c r="M44" s="43"/>
      <c r="N44" s="44"/>
      <c r="O44" s="41"/>
      <c r="P44" s="41"/>
      <c r="Q44" s="42"/>
      <c r="R44" s="41"/>
      <c r="S44" s="41"/>
      <c r="T44" s="41"/>
      <c r="U44" s="44"/>
      <c r="V44" s="42"/>
      <c r="W44" s="42"/>
      <c r="X44" s="41"/>
      <c r="Y44" s="41"/>
      <c r="Z44" s="41"/>
      <c r="AA44" s="34"/>
    </row>
    <row r="45" spans="1:28" ht="39.75" customHeight="1" x14ac:dyDescent="0.25">
      <c r="A45" s="38"/>
      <c r="B45" s="39"/>
      <c r="C45" s="39"/>
      <c r="D45" s="67"/>
      <c r="E45" s="46"/>
      <c r="F45" s="40"/>
      <c r="G45" s="40"/>
      <c r="H45" s="59"/>
      <c r="J45" s="40"/>
      <c r="K45" s="43"/>
      <c r="L45" s="43"/>
      <c r="M45" s="43"/>
      <c r="N45" s="44"/>
      <c r="O45" s="41"/>
      <c r="P45" s="41"/>
      <c r="Q45" s="42"/>
      <c r="R45" s="41"/>
      <c r="S45" s="42"/>
      <c r="T45" s="41"/>
      <c r="U45" s="44"/>
      <c r="V45" s="42"/>
      <c r="W45" s="42"/>
      <c r="X45" s="41"/>
      <c r="Y45" s="41"/>
      <c r="Z45" s="41"/>
      <c r="AA45" s="34"/>
    </row>
    <row r="46" spans="1:28" ht="39.75" customHeight="1" x14ac:dyDescent="0.25">
      <c r="A46" s="51"/>
      <c r="C46" s="42"/>
      <c r="D46" s="74"/>
      <c r="E46" s="46"/>
      <c r="F46" s="42"/>
      <c r="G46" s="42"/>
      <c r="H46" s="54"/>
      <c r="K46" s="42"/>
      <c r="L46" s="42"/>
      <c r="M46" s="42"/>
      <c r="N46" s="44"/>
      <c r="O46" s="42"/>
      <c r="P46" s="42"/>
      <c r="Q46" s="42"/>
      <c r="R46" s="42"/>
      <c r="S46" s="42"/>
      <c r="T46" s="42"/>
      <c r="U46" s="44"/>
      <c r="V46" s="42"/>
      <c r="W46" s="42"/>
      <c r="X46" s="41"/>
      <c r="Y46" s="42"/>
      <c r="Z46" s="41"/>
      <c r="AA46" s="35"/>
    </row>
    <row r="47" spans="1:28" ht="39.75" customHeight="1" x14ac:dyDescent="0.25">
      <c r="A47" s="38"/>
      <c r="B47" s="34"/>
      <c r="C47" s="39"/>
      <c r="D47" s="74"/>
      <c r="E47" s="46"/>
      <c r="F47" s="42"/>
      <c r="G47" s="42"/>
      <c r="H47" s="54"/>
      <c r="J47" s="42"/>
      <c r="K47" s="42"/>
      <c r="L47" s="42"/>
      <c r="M47" s="42"/>
      <c r="N47" s="44"/>
      <c r="O47" s="42"/>
      <c r="P47" s="42"/>
      <c r="Q47" s="42"/>
      <c r="R47" s="42"/>
      <c r="S47" s="42"/>
      <c r="T47" s="42"/>
      <c r="U47" s="44"/>
      <c r="V47" s="49"/>
      <c r="W47" s="49"/>
      <c r="X47" s="41"/>
      <c r="Y47" s="41"/>
      <c r="Z47" s="41"/>
      <c r="AA47" s="34"/>
    </row>
    <row r="48" spans="1:28" ht="39.75" customHeight="1" x14ac:dyDescent="0.25">
      <c r="A48" s="51"/>
      <c r="B48" s="34"/>
      <c r="C48" s="31"/>
      <c r="D48" s="77"/>
      <c r="E48" s="46"/>
      <c r="F48" s="31"/>
      <c r="G48" s="31"/>
      <c r="H48" s="54"/>
      <c r="O48" s="31"/>
      <c r="P48" s="31"/>
      <c r="Q48" s="31"/>
      <c r="R48" s="31"/>
      <c r="S48" s="42"/>
      <c r="T48" s="31"/>
      <c r="Z48" s="36"/>
    </row>
    <row r="49" spans="1:27" ht="39.75" customHeight="1" x14ac:dyDescent="0.25">
      <c r="A49" s="38"/>
      <c r="B49" s="39"/>
      <c r="C49" s="39"/>
      <c r="D49" s="67"/>
      <c r="E49" s="46"/>
      <c r="F49" s="40"/>
      <c r="G49" s="40"/>
      <c r="H49" s="59"/>
      <c r="J49" s="40"/>
      <c r="K49" s="43"/>
      <c r="L49" s="43"/>
      <c r="M49" s="43"/>
      <c r="N49" s="44"/>
      <c r="O49" s="41"/>
      <c r="P49" s="41"/>
      <c r="Q49" s="42"/>
      <c r="R49" s="41"/>
      <c r="S49" s="42"/>
      <c r="T49" s="41"/>
      <c r="U49" s="44"/>
      <c r="V49" s="42"/>
      <c r="W49" s="42"/>
      <c r="X49" s="41"/>
      <c r="Y49" s="41"/>
      <c r="Z49" s="41"/>
      <c r="AA49" s="34"/>
    </row>
    <row r="50" spans="1:27" ht="39.75" customHeight="1" x14ac:dyDescent="0.25">
      <c r="A50" s="51"/>
      <c r="B50" s="34"/>
      <c r="C50" s="31"/>
      <c r="D50" s="77"/>
      <c r="E50" s="46"/>
      <c r="F50" s="31"/>
      <c r="G50" s="31"/>
      <c r="H50" s="54"/>
      <c r="K50" s="33"/>
      <c r="L50" s="33"/>
      <c r="M50" s="33"/>
      <c r="O50" s="31"/>
      <c r="P50" s="31"/>
      <c r="Q50" s="31"/>
      <c r="R50" s="31"/>
      <c r="S50" s="42"/>
      <c r="T50" s="31"/>
      <c r="Z50" s="36"/>
    </row>
    <row r="51" spans="1:27" ht="39.75" customHeight="1" x14ac:dyDescent="0.25">
      <c r="A51" s="38"/>
      <c r="B51" s="34"/>
      <c r="C51" s="39"/>
      <c r="D51" s="75"/>
      <c r="E51" s="46"/>
      <c r="F51" s="46"/>
      <c r="G51" s="46"/>
      <c r="H51" s="54"/>
      <c r="J51" s="40"/>
      <c r="K51" s="40"/>
      <c r="L51" s="40"/>
      <c r="M51" s="40"/>
      <c r="N51" s="44"/>
      <c r="O51" s="42"/>
      <c r="P51" s="42"/>
      <c r="Q51" s="42"/>
      <c r="R51" s="42"/>
      <c r="S51" s="42"/>
      <c r="T51" s="42"/>
      <c r="U51" s="44"/>
      <c r="V51" s="42"/>
      <c r="W51" s="42"/>
      <c r="X51" s="41"/>
      <c r="Y51" s="41"/>
      <c r="Z51" s="41"/>
      <c r="AA51" s="34"/>
    </row>
    <row r="52" spans="1:27" ht="39.75" customHeight="1" x14ac:dyDescent="0.25">
      <c r="A52" s="38"/>
      <c r="B52" s="34"/>
      <c r="C52" s="34"/>
      <c r="D52" s="74"/>
      <c r="E52" s="46"/>
      <c r="F52" s="42"/>
      <c r="G52" s="42"/>
      <c r="H52" s="54"/>
      <c r="J52" s="40"/>
      <c r="K52" s="40"/>
      <c r="L52" s="40"/>
      <c r="M52" s="40"/>
      <c r="N52" s="44"/>
      <c r="O52" s="42"/>
      <c r="P52" s="42"/>
      <c r="Q52" s="42"/>
      <c r="R52" s="42"/>
      <c r="S52" s="42"/>
      <c r="T52" s="42"/>
      <c r="U52" s="44"/>
      <c r="V52" s="42"/>
      <c r="W52" s="42"/>
      <c r="X52" s="41"/>
      <c r="Y52" s="41"/>
      <c r="Z52" s="41"/>
      <c r="AA52" s="34"/>
    </row>
    <row r="53" spans="1:27" ht="39.75" customHeight="1" x14ac:dyDescent="0.25">
      <c r="A53" s="51"/>
      <c r="B53" s="34"/>
      <c r="C53" s="31"/>
      <c r="D53" s="77"/>
      <c r="E53" s="46"/>
      <c r="F53" s="31"/>
      <c r="G53" s="31"/>
      <c r="H53" s="54"/>
      <c r="K53" s="33"/>
      <c r="L53" s="33"/>
      <c r="M53" s="33"/>
      <c r="O53" s="31"/>
      <c r="P53" s="31"/>
      <c r="Q53" s="31"/>
      <c r="R53" s="31"/>
      <c r="S53" s="31"/>
      <c r="T53" s="31"/>
      <c r="Z53" s="36"/>
    </row>
    <row r="54" spans="1:27" ht="39.75" customHeight="1" x14ac:dyDescent="0.25">
      <c r="A54" s="38"/>
      <c r="B54" s="39"/>
      <c r="C54" s="39"/>
      <c r="D54" s="74"/>
      <c r="E54" s="46"/>
      <c r="F54" s="42"/>
      <c r="G54" s="42"/>
      <c r="H54" s="54"/>
      <c r="J54" s="9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4"/>
      <c r="V54" s="42"/>
      <c r="W54" s="42"/>
      <c r="X54" s="41"/>
      <c r="Y54" s="41"/>
      <c r="Z54" s="41"/>
      <c r="AA54" s="34"/>
    </row>
    <row r="55" spans="1:27" ht="39.75" customHeight="1" x14ac:dyDescent="0.25">
      <c r="A55" s="38"/>
      <c r="B55" s="39"/>
      <c r="C55" s="39"/>
      <c r="D55" s="74"/>
      <c r="E55" s="46"/>
      <c r="F55" s="42"/>
      <c r="G55" s="42"/>
      <c r="H55" s="54"/>
      <c r="J55" s="42"/>
      <c r="K55" s="42"/>
      <c r="L55" s="42"/>
      <c r="M55" s="42"/>
      <c r="N55" s="44"/>
      <c r="O55" s="42"/>
      <c r="P55" s="42"/>
      <c r="Q55" s="42"/>
      <c r="R55" s="42"/>
      <c r="S55" s="42"/>
      <c r="T55" s="42"/>
      <c r="U55" s="44"/>
      <c r="V55" s="42"/>
      <c r="W55" s="42"/>
      <c r="X55" s="41"/>
      <c r="Y55" s="41"/>
      <c r="Z55" s="41"/>
      <c r="AA55" s="34"/>
    </row>
    <row r="56" spans="1:27" ht="39.75" customHeight="1" x14ac:dyDescent="0.25">
      <c r="A56" s="38"/>
      <c r="B56" s="39"/>
      <c r="C56" s="39"/>
      <c r="D56" s="75"/>
      <c r="E56" s="46"/>
      <c r="F56" s="46"/>
      <c r="G56" s="46"/>
      <c r="H56" s="59"/>
      <c r="J56" s="40"/>
      <c r="K56" s="40"/>
      <c r="L56" s="40"/>
      <c r="M56" s="40"/>
      <c r="N56" s="44"/>
      <c r="O56" s="42"/>
      <c r="P56" s="42"/>
      <c r="Q56" s="42"/>
      <c r="R56" s="42"/>
      <c r="S56" s="42"/>
      <c r="T56" s="42"/>
      <c r="U56" s="44"/>
      <c r="V56" s="42"/>
      <c r="W56" s="42"/>
      <c r="X56" s="41"/>
      <c r="Y56" s="41"/>
      <c r="Z56" s="41"/>
      <c r="AA56" s="34"/>
    </row>
    <row r="57" spans="1:27" ht="39.75" customHeight="1" x14ac:dyDescent="0.25">
      <c r="A57" s="51"/>
      <c r="B57" s="34"/>
      <c r="C57" s="31"/>
      <c r="E57" s="46"/>
      <c r="H57" s="54"/>
      <c r="K57" s="31"/>
      <c r="L57" s="31"/>
      <c r="M57" s="31"/>
      <c r="O57" s="31"/>
      <c r="P57" s="31"/>
      <c r="Q57" s="31"/>
      <c r="R57" s="31"/>
      <c r="S57" s="42"/>
      <c r="T57" s="31"/>
      <c r="Z57" s="36"/>
    </row>
    <row r="58" spans="1:27" ht="39.75" customHeight="1" x14ac:dyDescent="0.25">
      <c r="A58" s="51"/>
      <c r="B58" s="34"/>
      <c r="C58" s="31"/>
      <c r="D58" s="76"/>
      <c r="E58" s="46"/>
      <c r="F58" s="52"/>
      <c r="G58" s="52"/>
      <c r="H58" s="54"/>
      <c r="O58" s="31"/>
      <c r="P58" s="31"/>
      <c r="Q58" s="31"/>
      <c r="R58" s="31"/>
      <c r="S58" s="42"/>
      <c r="T58" s="31"/>
      <c r="Z58" s="36"/>
    </row>
    <row r="59" spans="1:27" ht="39.75" customHeight="1" x14ac:dyDescent="0.25">
      <c r="A59" s="51"/>
      <c r="B59" s="34"/>
      <c r="C59" s="31"/>
      <c r="D59" s="76"/>
      <c r="E59" s="46"/>
      <c r="F59" s="52"/>
      <c r="G59" s="52"/>
      <c r="H59" s="54"/>
      <c r="K59" s="31"/>
      <c r="L59" s="31"/>
      <c r="M59" s="31"/>
      <c r="N59" s="31"/>
      <c r="O59" s="31"/>
      <c r="P59" s="31"/>
      <c r="Q59" s="31"/>
      <c r="R59" s="31"/>
      <c r="S59" s="31"/>
      <c r="T59" s="31"/>
      <c r="Z59" s="36"/>
    </row>
    <row r="60" spans="1:27" ht="39.75" customHeight="1" x14ac:dyDescent="0.25">
      <c r="A60" s="38"/>
      <c r="B60" s="34"/>
      <c r="C60" s="39"/>
      <c r="D60" s="74"/>
      <c r="E60" s="46"/>
      <c r="F60" s="42"/>
      <c r="G60" s="42"/>
      <c r="H60" s="54"/>
      <c r="J60" s="40"/>
      <c r="N60" s="42"/>
      <c r="O60" s="42"/>
      <c r="P60" s="42"/>
      <c r="Q60" s="42"/>
      <c r="R60" s="42"/>
      <c r="S60" s="42"/>
      <c r="T60" s="42"/>
      <c r="U60" s="44"/>
      <c r="V60" s="49"/>
      <c r="W60" s="49"/>
      <c r="X60" s="41"/>
      <c r="Y60" s="41"/>
      <c r="Z60" s="41"/>
      <c r="AA60" s="34"/>
    </row>
    <row r="61" spans="1:27" ht="39.75" customHeight="1" x14ac:dyDescent="0.25">
      <c r="A61" s="38"/>
      <c r="B61" s="34"/>
      <c r="C61" s="34"/>
      <c r="D61" s="74"/>
      <c r="E61" s="46"/>
      <c r="F61" s="42"/>
      <c r="G61" s="42"/>
      <c r="H61" s="54"/>
      <c r="J61" s="90"/>
      <c r="K61" s="42"/>
      <c r="L61" s="42"/>
      <c r="M61" s="42"/>
      <c r="N61" s="47"/>
      <c r="O61" s="42"/>
      <c r="P61" s="42"/>
      <c r="Q61" s="42"/>
      <c r="R61" s="42"/>
      <c r="S61" s="42"/>
      <c r="T61" s="42"/>
      <c r="U61" s="44"/>
      <c r="V61" s="42"/>
      <c r="W61" s="42"/>
      <c r="X61" s="41"/>
      <c r="Y61" s="41"/>
      <c r="Z61" s="41"/>
      <c r="AA61" s="34"/>
    </row>
    <row r="62" spans="1:27" ht="39.75" customHeight="1" x14ac:dyDescent="0.25">
      <c r="A62" s="38"/>
      <c r="B62" s="34"/>
      <c r="C62" s="39"/>
      <c r="D62" s="67"/>
      <c r="E62" s="46"/>
      <c r="F62" s="40"/>
      <c r="G62" s="40"/>
      <c r="H62" s="54"/>
      <c r="J62" s="40"/>
      <c r="K62" s="43"/>
      <c r="L62" s="43"/>
      <c r="M62" s="43"/>
      <c r="N62" s="44"/>
      <c r="O62" s="41"/>
      <c r="P62" s="41"/>
      <c r="Q62" s="42"/>
      <c r="R62" s="41"/>
      <c r="S62" s="41"/>
      <c r="T62" s="41"/>
      <c r="U62" s="44"/>
      <c r="V62" s="42"/>
      <c r="W62" s="42"/>
      <c r="X62" s="41"/>
      <c r="Y62" s="41"/>
      <c r="Z62" s="41"/>
      <c r="AA62" s="34"/>
    </row>
    <row r="63" spans="1:27" ht="39.75" customHeight="1" x14ac:dyDescent="0.25">
      <c r="A63" s="38"/>
      <c r="B63" s="39"/>
      <c r="C63" s="39"/>
      <c r="D63" s="74"/>
      <c r="E63" s="46"/>
      <c r="F63" s="42"/>
      <c r="G63" s="42"/>
      <c r="H63" s="54"/>
      <c r="J63" s="90"/>
      <c r="K63" s="42"/>
      <c r="L63" s="42"/>
      <c r="M63" s="42"/>
      <c r="N63" s="47"/>
      <c r="O63" s="42"/>
      <c r="P63" s="42"/>
      <c r="Q63" s="42"/>
      <c r="R63" s="42"/>
      <c r="S63" s="42"/>
      <c r="T63" s="42"/>
      <c r="U63" s="44"/>
      <c r="V63" s="42"/>
      <c r="W63" s="42"/>
      <c r="X63" s="41"/>
      <c r="Y63" s="41"/>
      <c r="Z63" s="41"/>
      <c r="AA63" s="34"/>
    </row>
    <row r="64" spans="1:27" ht="39.75" customHeight="1" x14ac:dyDescent="0.25">
      <c r="A64" s="38"/>
      <c r="B64" s="34"/>
      <c r="C64" s="34"/>
      <c r="D64" s="74"/>
      <c r="E64" s="46"/>
      <c r="F64" s="42"/>
      <c r="G64" s="42"/>
      <c r="H64" s="59"/>
      <c r="J64" s="40"/>
      <c r="N64" s="42"/>
      <c r="O64" s="42"/>
      <c r="P64" s="42"/>
      <c r="Q64" s="42"/>
      <c r="R64" s="42"/>
      <c r="S64" s="42"/>
      <c r="T64" s="42"/>
      <c r="U64" s="44"/>
      <c r="V64" s="49"/>
      <c r="W64" s="49"/>
      <c r="X64" s="41"/>
      <c r="Y64" s="41"/>
      <c r="Z64" s="41"/>
      <c r="AA64" s="34"/>
    </row>
    <row r="65" spans="1:27" ht="39.75" customHeight="1" x14ac:dyDescent="0.25">
      <c r="A65" s="51"/>
      <c r="B65" s="34"/>
      <c r="C65" s="31"/>
      <c r="D65" s="76"/>
      <c r="E65" s="46"/>
      <c r="F65" s="52"/>
      <c r="G65" s="52"/>
      <c r="H65" s="54"/>
      <c r="K65" s="31"/>
      <c r="L65" s="31"/>
      <c r="M65" s="31"/>
      <c r="O65" s="31"/>
      <c r="P65" s="31"/>
      <c r="Q65" s="31"/>
      <c r="R65" s="31"/>
      <c r="S65" s="31"/>
      <c r="T65" s="31"/>
      <c r="Z65" s="36"/>
    </row>
    <row r="66" spans="1:27" ht="39.75" customHeight="1" x14ac:dyDescent="0.25">
      <c r="A66" s="38"/>
      <c r="B66" s="34"/>
      <c r="C66" s="39"/>
      <c r="D66" s="67"/>
      <c r="E66" s="46"/>
      <c r="F66" s="40"/>
      <c r="G66" s="40"/>
      <c r="H66" s="54"/>
      <c r="J66" s="40"/>
      <c r="K66" s="43"/>
      <c r="L66" s="43"/>
      <c r="M66" s="43"/>
      <c r="N66" s="44"/>
      <c r="O66" s="41"/>
      <c r="P66" s="41"/>
      <c r="Q66" s="42"/>
      <c r="R66" s="41"/>
      <c r="S66" s="42"/>
      <c r="T66" s="41"/>
      <c r="U66" s="44"/>
      <c r="V66" s="42"/>
      <c r="W66" s="42"/>
      <c r="X66" s="41"/>
      <c r="Y66" s="41"/>
      <c r="Z66" s="41"/>
      <c r="AA66" s="34"/>
    </row>
    <row r="67" spans="1:27" ht="39.75" customHeight="1" x14ac:dyDescent="0.25">
      <c r="A67" s="51"/>
      <c r="B67" s="34"/>
      <c r="C67" s="31"/>
      <c r="D67" s="76"/>
      <c r="E67" s="46"/>
      <c r="F67" s="52"/>
      <c r="G67" s="52"/>
      <c r="H67" s="54"/>
      <c r="K67" s="31"/>
      <c r="L67" s="31"/>
      <c r="M67" s="31"/>
      <c r="O67" s="31"/>
      <c r="P67" s="31"/>
      <c r="Q67" s="31"/>
      <c r="R67" s="31"/>
      <c r="S67" s="42"/>
      <c r="T67" s="31"/>
      <c r="Z67" s="36"/>
    </row>
    <row r="68" spans="1:27" ht="39.75" customHeight="1" x14ac:dyDescent="0.25">
      <c r="A68" s="51"/>
      <c r="B68" s="34"/>
      <c r="C68" s="31"/>
      <c r="D68" s="76"/>
      <c r="E68" s="46"/>
      <c r="F68" s="52"/>
      <c r="G68" s="52"/>
      <c r="H68" s="54"/>
      <c r="O68" s="31"/>
      <c r="P68" s="31"/>
      <c r="Q68" s="31"/>
      <c r="R68" s="31"/>
      <c r="S68" s="42"/>
      <c r="T68" s="31"/>
      <c r="Z68" s="36"/>
    </row>
    <row r="69" spans="1:27" ht="39.75" customHeight="1" x14ac:dyDescent="0.25">
      <c r="A69" s="38"/>
      <c r="B69" s="39"/>
      <c r="C69" s="39"/>
      <c r="D69" s="74"/>
      <c r="E69" s="46"/>
      <c r="F69" s="42"/>
      <c r="G69" s="42"/>
      <c r="H69" s="54"/>
      <c r="J69" s="90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4"/>
      <c r="V69" s="42"/>
      <c r="W69" s="42"/>
      <c r="X69" s="41"/>
      <c r="Y69" s="41"/>
      <c r="Z69" s="41"/>
      <c r="AA69" s="34"/>
    </row>
    <row r="70" spans="1:27" ht="39.75" customHeight="1" x14ac:dyDescent="0.25">
      <c r="A70" s="51"/>
      <c r="B70" s="34"/>
      <c r="C70" s="31"/>
      <c r="D70" s="76"/>
      <c r="E70" s="46"/>
      <c r="F70" s="52"/>
      <c r="G70" s="52"/>
      <c r="O70" s="31"/>
      <c r="P70" s="31"/>
      <c r="Q70" s="31"/>
      <c r="R70" s="31"/>
      <c r="S70" s="42"/>
      <c r="T70" s="31"/>
      <c r="Z70" s="36"/>
    </row>
    <row r="71" spans="1:27" ht="39.75" customHeight="1" x14ac:dyDescent="0.25">
      <c r="A71" s="38"/>
      <c r="B71" s="34"/>
      <c r="C71" s="34"/>
      <c r="D71" s="74"/>
      <c r="E71" s="46"/>
      <c r="F71" s="42"/>
      <c r="G71" s="42"/>
      <c r="H71" s="54"/>
      <c r="J71" s="40"/>
      <c r="K71" s="40"/>
      <c r="L71" s="40"/>
      <c r="M71" s="40"/>
      <c r="N71" s="44"/>
      <c r="O71" s="42"/>
      <c r="P71" s="42"/>
      <c r="Q71" s="42"/>
      <c r="R71" s="42"/>
      <c r="S71" s="42"/>
      <c r="T71" s="42"/>
      <c r="U71" s="44"/>
      <c r="V71" s="42"/>
      <c r="W71" s="42"/>
      <c r="X71" s="41"/>
      <c r="Y71" s="41"/>
      <c r="Z71" s="41"/>
      <c r="AA71" s="34"/>
    </row>
    <row r="72" spans="1:27" ht="39.75" customHeight="1" x14ac:dyDescent="0.25">
      <c r="A72" s="51"/>
      <c r="B72" s="34"/>
      <c r="C72" s="31"/>
      <c r="E72" s="46"/>
      <c r="H72" s="54"/>
      <c r="K72" s="31"/>
      <c r="L72" s="31"/>
      <c r="M72" s="31"/>
      <c r="O72" s="31"/>
      <c r="P72" s="31"/>
      <c r="Q72" s="31"/>
      <c r="R72" s="31"/>
      <c r="S72" s="42"/>
      <c r="T72" s="31"/>
      <c r="Z72" s="36"/>
    </row>
    <row r="73" spans="1:27" ht="39.75" customHeight="1" x14ac:dyDescent="0.25">
      <c r="A73" s="38"/>
      <c r="B73" s="34"/>
      <c r="C73" s="34"/>
      <c r="D73" s="74"/>
      <c r="E73" s="46"/>
      <c r="F73" s="42"/>
      <c r="G73" s="42"/>
      <c r="H73" s="54"/>
      <c r="J73" s="90"/>
      <c r="K73" s="42"/>
      <c r="L73" s="42"/>
      <c r="M73" s="42"/>
      <c r="N73" s="47"/>
      <c r="O73" s="42"/>
      <c r="P73" s="42"/>
      <c r="Q73" s="42"/>
      <c r="R73" s="42"/>
      <c r="S73" s="42"/>
      <c r="T73" s="42"/>
      <c r="U73" s="44"/>
      <c r="V73" s="42"/>
      <c r="W73" s="42"/>
      <c r="X73" s="41"/>
      <c r="Y73" s="41"/>
      <c r="Z73" s="41"/>
      <c r="AA73" s="34"/>
    </row>
    <row r="74" spans="1:27" ht="39.75" customHeight="1" x14ac:dyDescent="0.25">
      <c r="A74" s="38"/>
      <c r="B74" s="39"/>
      <c r="C74" s="39"/>
      <c r="D74" s="74"/>
      <c r="E74" s="46"/>
      <c r="F74" s="42"/>
      <c r="G74" s="42"/>
      <c r="H74" s="54"/>
      <c r="J74" s="40"/>
      <c r="N74" s="42"/>
      <c r="O74" s="42"/>
      <c r="P74" s="42"/>
      <c r="Q74" s="42"/>
      <c r="R74" s="42"/>
      <c r="S74" s="42"/>
      <c r="T74" s="42"/>
      <c r="U74" s="44"/>
      <c r="V74" s="49"/>
      <c r="W74" s="49"/>
      <c r="X74" s="41"/>
      <c r="Y74" s="41"/>
      <c r="Z74" s="41"/>
      <c r="AA74" s="34"/>
    </row>
    <row r="75" spans="1:27" ht="39.75" customHeight="1" x14ac:dyDescent="0.25">
      <c r="A75" s="38"/>
      <c r="B75" s="34"/>
      <c r="C75" s="39"/>
      <c r="D75" s="74"/>
      <c r="E75" s="46"/>
      <c r="F75" s="42"/>
      <c r="G75" s="42"/>
      <c r="H75" s="54"/>
      <c r="J75" s="90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4"/>
      <c r="V75" s="42"/>
      <c r="W75" s="42"/>
      <c r="X75" s="41"/>
      <c r="Y75" s="41"/>
      <c r="Z75" s="41"/>
      <c r="AA75" s="34"/>
    </row>
    <row r="76" spans="1:27" ht="39.75" customHeight="1" x14ac:dyDescent="0.25">
      <c r="A76" s="51"/>
      <c r="B76" s="34"/>
      <c r="C76" s="31"/>
      <c r="D76" s="77"/>
      <c r="E76" s="46"/>
      <c r="F76" s="31"/>
      <c r="G76" s="31"/>
      <c r="H76" s="54"/>
      <c r="O76" s="31"/>
      <c r="P76" s="31"/>
      <c r="Q76" s="31"/>
      <c r="R76" s="31"/>
      <c r="S76" s="31"/>
      <c r="T76" s="31"/>
      <c r="Z76" s="36"/>
    </row>
    <row r="77" spans="1:27" ht="39.75" customHeight="1" x14ac:dyDescent="0.25">
      <c r="A77" s="38"/>
      <c r="B77" s="39"/>
      <c r="C77" s="39"/>
      <c r="D77" s="74"/>
      <c r="E77" s="46"/>
      <c r="F77" s="42"/>
      <c r="G77" s="42"/>
      <c r="H77" s="59"/>
      <c r="J77" s="42"/>
      <c r="K77" s="42"/>
      <c r="L77" s="42"/>
      <c r="M77" s="42"/>
      <c r="N77" s="44"/>
      <c r="O77" s="42"/>
      <c r="P77" s="42"/>
      <c r="Q77" s="42"/>
      <c r="R77" s="42"/>
      <c r="S77" s="42"/>
      <c r="T77" s="42"/>
      <c r="U77" s="44"/>
      <c r="V77" s="42"/>
      <c r="W77" s="42"/>
      <c r="X77" s="41"/>
      <c r="Y77" s="41"/>
      <c r="Z77" s="41"/>
      <c r="AA77" s="34"/>
    </row>
    <row r="78" spans="1:27" ht="39.75" customHeight="1" x14ac:dyDescent="0.25">
      <c r="A78" s="51"/>
      <c r="B78" s="34"/>
      <c r="C78" s="31"/>
      <c r="D78" s="76"/>
      <c r="E78" s="46"/>
      <c r="F78" s="52"/>
      <c r="G78" s="52"/>
      <c r="H78" s="54"/>
      <c r="K78" s="31"/>
      <c r="L78" s="31"/>
      <c r="M78" s="31"/>
      <c r="O78" s="31"/>
      <c r="P78" s="31"/>
      <c r="Q78" s="31"/>
      <c r="R78" s="31"/>
      <c r="S78" s="42"/>
      <c r="T78" s="31"/>
      <c r="Z78" s="36"/>
    </row>
    <row r="79" spans="1:27" ht="39.75" customHeight="1" x14ac:dyDescent="0.25">
      <c r="A79" s="51"/>
      <c r="B79" s="34"/>
      <c r="C79" s="31"/>
      <c r="D79" s="77"/>
      <c r="E79" s="46"/>
      <c r="F79" s="31"/>
      <c r="G79" s="31"/>
      <c r="O79" s="31"/>
      <c r="P79" s="31"/>
      <c r="Q79" s="31"/>
      <c r="R79" s="31"/>
      <c r="S79" s="31"/>
      <c r="T79" s="31"/>
      <c r="Z79" s="36"/>
    </row>
    <row r="80" spans="1:27" ht="39.75" customHeight="1" x14ac:dyDescent="0.25">
      <c r="A80" s="38"/>
      <c r="B80" s="34"/>
      <c r="C80" s="39"/>
      <c r="D80" s="74"/>
      <c r="E80" s="46"/>
      <c r="F80" s="42"/>
      <c r="G80" s="42"/>
      <c r="H80" s="54"/>
      <c r="J80" s="90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4"/>
      <c r="V80" s="42"/>
      <c r="W80" s="42"/>
      <c r="X80" s="41"/>
      <c r="Y80" s="41"/>
      <c r="Z80" s="41"/>
      <c r="AA80" s="34"/>
    </row>
    <row r="81" spans="1:27" ht="39.75" customHeight="1" x14ac:dyDescent="0.25">
      <c r="A81" s="32"/>
      <c r="B81" s="31"/>
      <c r="C81" s="31"/>
      <c r="D81" s="77"/>
      <c r="E81" s="46"/>
      <c r="F81" s="31"/>
      <c r="G81" s="31"/>
      <c r="J81" s="31"/>
      <c r="K81" s="31"/>
      <c r="L81" s="31"/>
      <c r="M81" s="31"/>
      <c r="O81" s="31"/>
      <c r="P81" s="31"/>
      <c r="Q81" s="42"/>
      <c r="R81" s="31"/>
      <c r="S81" s="31"/>
      <c r="T81" s="31"/>
      <c r="V81" s="31"/>
      <c r="W81" s="31"/>
      <c r="X81" s="31"/>
      <c r="Y81" s="31"/>
      <c r="Z81" s="36"/>
    </row>
    <row r="82" spans="1:27" ht="39.75" customHeight="1" x14ac:dyDescent="0.25">
      <c r="A82" s="38"/>
      <c r="B82" s="34"/>
      <c r="C82" s="34"/>
      <c r="D82" s="75"/>
      <c r="E82" s="46"/>
      <c r="F82" s="46"/>
      <c r="G82" s="46"/>
      <c r="H82" s="54"/>
      <c r="J82" s="40"/>
      <c r="K82" s="40"/>
      <c r="L82" s="40"/>
      <c r="M82" s="40"/>
      <c r="N82" s="44"/>
      <c r="O82" s="42"/>
      <c r="P82" s="42"/>
      <c r="Q82" s="42"/>
      <c r="R82" s="42"/>
      <c r="S82" s="42"/>
      <c r="T82" s="42"/>
      <c r="U82" s="44"/>
      <c r="V82" s="42"/>
      <c r="W82" s="42"/>
      <c r="X82" s="41"/>
      <c r="Y82" s="41"/>
      <c r="Z82" s="41"/>
      <c r="AA82" s="34"/>
    </row>
    <row r="83" spans="1:27" ht="39.75" customHeight="1" x14ac:dyDescent="0.25">
      <c r="A83" s="51"/>
      <c r="B83" s="34"/>
      <c r="C83" s="31"/>
      <c r="D83" s="76"/>
      <c r="E83" s="46"/>
      <c r="F83" s="52"/>
      <c r="G83" s="52"/>
      <c r="H83" s="54"/>
      <c r="K83" s="31"/>
      <c r="L83" s="31"/>
      <c r="M83" s="31"/>
      <c r="O83" s="31"/>
      <c r="P83" s="31"/>
      <c r="Q83" s="31"/>
      <c r="R83" s="31"/>
      <c r="S83" s="31"/>
      <c r="T83" s="31"/>
      <c r="Z83" s="36"/>
    </row>
    <row r="84" spans="1:27" ht="39.75" customHeight="1" x14ac:dyDescent="0.25">
      <c r="A84" s="51"/>
      <c r="B84" s="34"/>
      <c r="C84" s="31"/>
      <c r="D84" s="77"/>
      <c r="E84" s="46"/>
      <c r="F84" s="31"/>
      <c r="G84" s="31"/>
      <c r="O84" s="31"/>
      <c r="P84" s="31"/>
      <c r="Q84" s="31"/>
      <c r="R84" s="31"/>
      <c r="S84" s="31"/>
      <c r="T84" s="31"/>
      <c r="Z84" s="36"/>
    </row>
    <row r="85" spans="1:27" ht="39.75" customHeight="1" x14ac:dyDescent="0.25">
      <c r="A85" s="38"/>
      <c r="B85" s="39"/>
      <c r="C85" s="39"/>
      <c r="D85" s="74"/>
      <c r="E85" s="46"/>
      <c r="F85" s="42"/>
      <c r="G85" s="42"/>
      <c r="H85" s="54"/>
      <c r="J85" s="42"/>
      <c r="K85" s="42"/>
      <c r="L85" s="42"/>
      <c r="M85" s="42"/>
      <c r="N85" s="44"/>
      <c r="O85" s="42"/>
      <c r="P85" s="42"/>
      <c r="Q85" s="42"/>
      <c r="R85" s="42"/>
      <c r="S85" s="42"/>
      <c r="T85" s="42"/>
      <c r="U85" s="44"/>
      <c r="V85" s="42"/>
      <c r="W85" s="42"/>
      <c r="X85" s="41"/>
      <c r="Y85" s="41"/>
      <c r="Z85" s="41"/>
      <c r="AA85" s="34"/>
    </row>
    <row r="86" spans="1:27" ht="39.75" customHeight="1" x14ac:dyDescent="0.25">
      <c r="A86" s="51"/>
      <c r="B86" s="34"/>
      <c r="C86" s="31"/>
      <c r="E86" s="46"/>
      <c r="H86" s="54"/>
      <c r="K86" s="31"/>
      <c r="L86" s="31"/>
      <c r="M86" s="31"/>
      <c r="O86" s="31"/>
      <c r="P86" s="31"/>
      <c r="Q86" s="31"/>
      <c r="R86" s="31"/>
      <c r="S86" s="31"/>
      <c r="T86" s="31"/>
      <c r="Z86" s="36"/>
    </row>
    <row r="87" spans="1:27" ht="39.75" customHeight="1" x14ac:dyDescent="0.25">
      <c r="A87" s="51"/>
      <c r="B87" s="34"/>
      <c r="C87" s="31"/>
      <c r="D87" s="76"/>
      <c r="E87" s="46"/>
      <c r="F87" s="52"/>
      <c r="G87" s="52"/>
      <c r="H87" s="54"/>
      <c r="K87" s="31"/>
      <c r="L87" s="31"/>
      <c r="M87" s="31"/>
      <c r="O87" s="31"/>
      <c r="P87" s="31"/>
      <c r="Q87" s="31"/>
      <c r="R87" s="31"/>
      <c r="S87" s="42"/>
      <c r="T87" s="31"/>
      <c r="Z87" s="36"/>
    </row>
    <row r="88" spans="1:27" ht="39.75" customHeight="1" x14ac:dyDescent="0.25">
      <c r="A88" s="38"/>
      <c r="B88" s="39"/>
      <c r="C88" s="39"/>
      <c r="D88" s="67"/>
      <c r="E88" s="46"/>
      <c r="F88" s="40"/>
      <c r="G88" s="40"/>
      <c r="H88" s="54"/>
      <c r="J88" s="40"/>
      <c r="K88" s="43"/>
      <c r="L88" s="43"/>
      <c r="M88" s="43"/>
      <c r="N88" s="44"/>
      <c r="O88" s="41"/>
      <c r="P88" s="41"/>
      <c r="Q88" s="42"/>
      <c r="R88" s="41"/>
      <c r="S88" s="42"/>
      <c r="T88" s="41"/>
      <c r="U88" s="44"/>
      <c r="V88" s="42"/>
      <c r="W88" s="42"/>
      <c r="X88" s="41"/>
      <c r="Y88" s="41"/>
      <c r="Z88" s="41"/>
      <c r="AA88" s="34"/>
    </row>
    <row r="89" spans="1:27" ht="39.75" customHeight="1" x14ac:dyDescent="0.25">
      <c r="A89" s="51"/>
      <c r="B89" s="34"/>
      <c r="C89" s="31"/>
      <c r="D89" s="76"/>
      <c r="E89" s="46"/>
      <c r="F89" s="52"/>
      <c r="G89" s="52"/>
      <c r="H89" s="54"/>
      <c r="K89" s="31"/>
      <c r="L89" s="31"/>
      <c r="M89" s="31"/>
      <c r="O89" s="31"/>
      <c r="P89" s="31"/>
      <c r="Q89" s="31"/>
      <c r="R89" s="31"/>
      <c r="S89" s="42"/>
      <c r="T89" s="31"/>
      <c r="Z89" s="36"/>
    </row>
    <row r="90" spans="1:27" ht="39.75" customHeight="1" x14ac:dyDescent="0.25">
      <c r="A90" s="51"/>
      <c r="B90" s="34"/>
      <c r="C90" s="31"/>
      <c r="D90" s="76"/>
      <c r="E90" s="46"/>
      <c r="F90" s="52"/>
      <c r="G90" s="52"/>
      <c r="K90" s="31"/>
      <c r="L90" s="31"/>
      <c r="M90" s="31"/>
      <c r="N90" s="31"/>
      <c r="O90" s="31"/>
      <c r="P90" s="31"/>
      <c r="Q90" s="31"/>
      <c r="R90" s="31"/>
      <c r="S90" s="42"/>
      <c r="T90" s="31"/>
      <c r="Z90" s="36"/>
    </row>
    <row r="91" spans="1:27" ht="39.75" customHeight="1" x14ac:dyDescent="0.25">
      <c r="A91" s="38"/>
      <c r="B91" s="39"/>
      <c r="C91" s="39"/>
      <c r="D91" s="74"/>
      <c r="E91" s="46"/>
      <c r="F91" s="42"/>
      <c r="G91" s="42"/>
      <c r="H91" s="59"/>
      <c r="J91" s="42"/>
      <c r="K91" s="42"/>
      <c r="L91" s="42"/>
      <c r="M91" s="42"/>
      <c r="N91" s="44"/>
      <c r="O91" s="42"/>
      <c r="P91" s="42"/>
      <c r="Q91" s="42"/>
      <c r="R91" s="42"/>
      <c r="S91" s="42"/>
      <c r="T91" s="42"/>
      <c r="U91" s="44"/>
      <c r="V91" s="42"/>
      <c r="W91" s="42"/>
      <c r="X91" s="41"/>
      <c r="Y91" s="41"/>
      <c r="Z91" s="41"/>
      <c r="AA91" s="34"/>
    </row>
    <row r="92" spans="1:27" ht="39.75" customHeight="1" x14ac:dyDescent="0.25">
      <c r="A92" s="38"/>
      <c r="B92" s="34"/>
      <c r="C92" s="34"/>
      <c r="D92" s="75"/>
      <c r="E92" s="46"/>
      <c r="F92" s="46"/>
      <c r="G92" s="46"/>
      <c r="H92" s="54"/>
      <c r="J92" s="40"/>
      <c r="K92" s="40"/>
      <c r="L92" s="40"/>
      <c r="M92" s="40"/>
      <c r="N92" s="44"/>
      <c r="O92" s="42"/>
      <c r="P92" s="42"/>
      <c r="Q92" s="42"/>
      <c r="R92" s="42"/>
      <c r="S92" s="42"/>
      <c r="T92" s="42"/>
      <c r="U92" s="44"/>
      <c r="V92" s="42"/>
      <c r="W92" s="42"/>
      <c r="X92" s="41"/>
      <c r="Y92" s="41"/>
      <c r="Z92" s="41"/>
      <c r="AA92" s="34"/>
    </row>
    <row r="93" spans="1:27" ht="39.75" customHeight="1" x14ac:dyDescent="0.25">
      <c r="A93" s="38"/>
      <c r="B93" s="39"/>
      <c r="C93" s="39"/>
      <c r="D93" s="75"/>
      <c r="E93" s="46"/>
      <c r="F93" s="46"/>
      <c r="G93" s="46"/>
      <c r="H93" s="54"/>
      <c r="J93" s="40"/>
      <c r="K93" s="40"/>
      <c r="L93" s="40"/>
      <c r="M93" s="40"/>
      <c r="N93" s="44"/>
      <c r="O93" s="42"/>
      <c r="P93" s="42"/>
      <c r="Q93" s="42"/>
      <c r="R93" s="42"/>
      <c r="S93" s="42"/>
      <c r="T93" s="42"/>
      <c r="U93" s="44"/>
      <c r="V93" s="42"/>
      <c r="W93" s="42"/>
      <c r="X93" s="41"/>
      <c r="Y93" s="41"/>
      <c r="Z93" s="41"/>
      <c r="AA93" s="34"/>
    </row>
    <row r="94" spans="1:27" ht="39.75" customHeight="1" x14ac:dyDescent="0.25">
      <c r="A94" s="38"/>
      <c r="B94" s="39"/>
      <c r="C94" s="39"/>
      <c r="D94" s="75"/>
      <c r="E94" s="46"/>
      <c r="F94" s="46"/>
      <c r="G94" s="46"/>
      <c r="H94" s="59"/>
      <c r="J94" s="40"/>
      <c r="K94" s="40"/>
      <c r="L94" s="40"/>
      <c r="M94" s="40"/>
      <c r="N94" s="44"/>
      <c r="O94" s="41"/>
      <c r="P94" s="42"/>
      <c r="Q94" s="42"/>
      <c r="R94" s="42"/>
      <c r="S94" s="42"/>
      <c r="T94" s="42"/>
      <c r="U94" s="44"/>
      <c r="V94" s="42"/>
      <c r="W94" s="42"/>
      <c r="X94" s="41"/>
      <c r="Y94" s="41"/>
      <c r="Z94" s="41"/>
      <c r="AA94" s="34"/>
    </row>
    <row r="95" spans="1:27" ht="39.75" customHeight="1" x14ac:dyDescent="0.25">
      <c r="A95" s="38"/>
      <c r="B95" s="39"/>
      <c r="C95" s="39"/>
      <c r="D95" s="74"/>
      <c r="E95" s="46"/>
      <c r="F95" s="42"/>
      <c r="G95" s="42"/>
      <c r="H95" s="54"/>
      <c r="J95" s="90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4"/>
      <c r="V95" s="42"/>
      <c r="W95" s="42"/>
      <c r="X95" s="41"/>
      <c r="Y95" s="41"/>
      <c r="Z95" s="41"/>
      <c r="AA95" s="34"/>
    </row>
    <row r="96" spans="1:27" ht="39.75" customHeight="1" x14ac:dyDescent="0.25">
      <c r="A96" s="38"/>
      <c r="B96" s="34"/>
      <c r="C96" s="34"/>
      <c r="D96" s="74"/>
      <c r="E96" s="46"/>
      <c r="F96" s="42"/>
      <c r="G96" s="42"/>
      <c r="H96" s="54"/>
      <c r="J96" s="40"/>
      <c r="K96" s="40"/>
      <c r="L96" s="40"/>
      <c r="M96" s="40"/>
      <c r="N96" s="44"/>
      <c r="O96" s="42"/>
      <c r="P96" s="42"/>
      <c r="Q96" s="42"/>
      <c r="R96" s="42"/>
      <c r="S96" s="42"/>
      <c r="T96" s="42"/>
      <c r="U96" s="44"/>
      <c r="V96" s="42"/>
      <c r="W96" s="42"/>
      <c r="X96" s="41"/>
      <c r="Y96" s="41"/>
      <c r="Z96" s="41"/>
      <c r="AA96" s="34"/>
    </row>
    <row r="97" spans="1:27" ht="39.75" customHeight="1" x14ac:dyDescent="0.25">
      <c r="A97" s="38"/>
      <c r="B97" s="39"/>
      <c r="C97" s="86"/>
      <c r="D97" s="78"/>
      <c r="E97" s="46"/>
      <c r="F97" s="57"/>
      <c r="G97" s="57"/>
      <c r="H97" s="54"/>
      <c r="J97" s="90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4"/>
      <c r="V97" s="42"/>
      <c r="W97" s="42"/>
      <c r="X97" s="41"/>
      <c r="Y97" s="41"/>
      <c r="Z97" s="41"/>
      <c r="AA97" s="34"/>
    </row>
    <row r="98" spans="1:27" ht="39.75" customHeight="1" x14ac:dyDescent="0.25">
      <c r="A98" s="38"/>
      <c r="B98" s="34"/>
      <c r="C98" s="39"/>
      <c r="D98" s="74"/>
      <c r="E98" s="46"/>
      <c r="F98" s="42"/>
      <c r="G98" s="42"/>
      <c r="H98" s="54"/>
      <c r="J98" s="40"/>
      <c r="N98" s="47"/>
      <c r="O98" s="42"/>
      <c r="P98" s="42"/>
      <c r="Q98" s="42"/>
      <c r="R98" s="42"/>
      <c r="S98" s="42"/>
      <c r="T98" s="42"/>
      <c r="U98" s="44"/>
      <c r="V98" s="49"/>
      <c r="W98" s="49"/>
      <c r="X98" s="41"/>
      <c r="Y98" s="41"/>
      <c r="Z98" s="41"/>
      <c r="AA98" s="34"/>
    </row>
    <row r="99" spans="1:27" ht="39.75" customHeight="1" x14ac:dyDescent="0.25">
      <c r="A99" s="32"/>
      <c r="B99" s="31"/>
      <c r="C99" s="31"/>
      <c r="D99" s="77"/>
      <c r="E99" s="46"/>
      <c r="F99" s="31"/>
      <c r="G99" s="31"/>
      <c r="J99" s="31"/>
      <c r="K99" s="31"/>
      <c r="L99" s="31"/>
      <c r="M99" s="31"/>
      <c r="O99" s="31"/>
      <c r="P99" s="31"/>
      <c r="Q99" s="42"/>
      <c r="R99" s="31"/>
      <c r="S99" s="31"/>
      <c r="T99" s="31"/>
      <c r="V99" s="31"/>
      <c r="W99" s="31"/>
      <c r="X99" s="31"/>
      <c r="Y99" s="31"/>
      <c r="Z99" s="36"/>
    </row>
    <row r="100" spans="1:27" ht="39.75" customHeight="1" x14ac:dyDescent="0.25">
      <c r="A100" s="51"/>
      <c r="B100" s="34"/>
      <c r="C100" s="31"/>
      <c r="D100" s="76"/>
      <c r="E100" s="46"/>
      <c r="F100" s="52"/>
      <c r="G100" s="52"/>
      <c r="H100" s="54"/>
      <c r="O100" s="31"/>
      <c r="P100" s="31"/>
      <c r="Q100" s="31"/>
      <c r="R100" s="31"/>
      <c r="S100" s="42"/>
      <c r="T100" s="31"/>
      <c r="Z100" s="36"/>
    </row>
    <row r="101" spans="1:27" ht="39.75" customHeight="1" x14ac:dyDescent="0.25">
      <c r="A101" s="38"/>
      <c r="B101" s="34"/>
      <c r="C101" s="34"/>
      <c r="D101" s="74"/>
      <c r="E101" s="46"/>
      <c r="F101" s="42"/>
      <c r="G101" s="42"/>
      <c r="H101" s="54"/>
      <c r="J101" s="42"/>
      <c r="K101" s="42"/>
      <c r="L101" s="42"/>
      <c r="M101" s="42"/>
      <c r="N101" s="44"/>
      <c r="O101" s="42"/>
      <c r="P101" s="42"/>
      <c r="Q101" s="42"/>
      <c r="R101" s="42"/>
      <c r="S101" s="42"/>
      <c r="T101" s="42"/>
      <c r="U101" s="44"/>
      <c r="V101" s="49"/>
      <c r="W101" s="49"/>
      <c r="X101" s="41"/>
      <c r="Y101" s="41"/>
      <c r="Z101" s="41"/>
      <c r="AA101" s="34"/>
    </row>
    <row r="102" spans="1:27" ht="39.75" customHeight="1" x14ac:dyDescent="0.25">
      <c r="A102" s="32"/>
      <c r="B102" s="31"/>
      <c r="C102" s="31"/>
      <c r="D102" s="77"/>
      <c r="E102" s="46"/>
      <c r="F102" s="31"/>
      <c r="G102" s="31"/>
      <c r="J102" s="31"/>
      <c r="K102" s="31"/>
      <c r="L102" s="31"/>
      <c r="M102" s="31"/>
      <c r="O102" s="31"/>
      <c r="P102" s="31"/>
      <c r="Q102" s="42"/>
      <c r="R102" s="31"/>
      <c r="S102" s="42"/>
      <c r="T102" s="31"/>
      <c r="V102" s="31"/>
      <c r="W102" s="31"/>
      <c r="X102" s="31"/>
      <c r="Y102" s="31"/>
      <c r="Z102" s="36"/>
    </row>
    <row r="103" spans="1:27" ht="39.75" customHeight="1" x14ac:dyDescent="0.25">
      <c r="A103" s="38"/>
      <c r="B103" s="34"/>
      <c r="C103" s="39"/>
      <c r="D103" s="67"/>
      <c r="E103" s="46"/>
      <c r="F103" s="40"/>
      <c r="G103" s="40"/>
      <c r="H103" s="54"/>
      <c r="J103" s="40"/>
      <c r="K103" s="43"/>
      <c r="L103" s="43"/>
      <c r="M103" s="43"/>
      <c r="N103" s="44"/>
      <c r="O103" s="41"/>
      <c r="P103" s="41"/>
      <c r="Q103" s="42"/>
      <c r="R103" s="41"/>
      <c r="S103" s="42"/>
      <c r="T103" s="41"/>
      <c r="U103" s="44"/>
      <c r="V103" s="42"/>
      <c r="W103" s="42"/>
      <c r="X103" s="41"/>
      <c r="Y103" s="41"/>
      <c r="Z103" s="41"/>
      <c r="AA103" s="34"/>
    </row>
    <row r="104" spans="1:27" ht="39.75" customHeight="1" x14ac:dyDescent="0.25">
      <c r="A104" s="38"/>
      <c r="B104" s="34"/>
      <c r="C104" s="39"/>
      <c r="D104" s="74"/>
      <c r="E104" s="46"/>
      <c r="F104" s="42"/>
      <c r="G104" s="42"/>
      <c r="H104" s="54"/>
      <c r="J104" s="42"/>
      <c r="K104" s="42"/>
      <c r="L104" s="42"/>
      <c r="M104" s="42"/>
      <c r="N104" s="44"/>
      <c r="O104" s="42"/>
      <c r="P104" s="42"/>
      <c r="Q104" s="42"/>
      <c r="R104" s="42"/>
      <c r="S104" s="42"/>
      <c r="T104" s="42"/>
      <c r="U104" s="44"/>
      <c r="V104" s="42"/>
      <c r="W104" s="42"/>
      <c r="X104" s="41"/>
      <c r="Y104" s="41"/>
      <c r="Z104" s="41"/>
      <c r="AA104" s="34"/>
    </row>
    <row r="105" spans="1:27" ht="39.75" customHeight="1" x14ac:dyDescent="0.25">
      <c r="A105" s="51"/>
      <c r="B105" s="34"/>
      <c r="C105" s="48"/>
      <c r="D105" s="79"/>
      <c r="E105" s="46"/>
      <c r="F105" s="48"/>
      <c r="G105" s="48"/>
      <c r="H105" s="54"/>
      <c r="O105" s="31"/>
      <c r="P105" s="31"/>
      <c r="Q105" s="31"/>
      <c r="R105" s="31"/>
      <c r="S105" s="42"/>
      <c r="T105" s="31"/>
      <c r="Z105" s="36"/>
    </row>
    <row r="106" spans="1:27" ht="39.75" customHeight="1" x14ac:dyDescent="0.25">
      <c r="A106" s="38"/>
      <c r="B106" s="34"/>
      <c r="C106" s="39"/>
      <c r="D106" s="74"/>
      <c r="E106" s="46"/>
      <c r="F106" s="42"/>
      <c r="G106" s="42"/>
      <c r="H106" s="54"/>
      <c r="J106" s="42"/>
      <c r="K106" s="42"/>
      <c r="L106" s="42"/>
      <c r="M106" s="42"/>
      <c r="N106" s="44"/>
      <c r="O106" s="42"/>
      <c r="P106" s="42"/>
      <c r="Q106" s="42"/>
      <c r="R106" s="42"/>
      <c r="S106" s="42"/>
      <c r="T106" s="42"/>
      <c r="U106" s="44"/>
      <c r="V106" s="42"/>
      <c r="W106" s="42"/>
      <c r="X106" s="41"/>
      <c r="Y106" s="41"/>
      <c r="Z106" s="41"/>
      <c r="AA106" s="34"/>
    </row>
    <row r="107" spans="1:27" ht="39.75" customHeight="1" x14ac:dyDescent="0.25">
      <c r="A107" s="51"/>
      <c r="B107" s="34"/>
      <c r="C107" s="31"/>
      <c r="D107" s="76"/>
      <c r="E107" s="46"/>
      <c r="F107" s="52"/>
      <c r="G107" s="52"/>
      <c r="H107" s="54"/>
      <c r="O107" s="31"/>
      <c r="P107" s="31"/>
      <c r="Q107" s="31"/>
      <c r="R107" s="31"/>
      <c r="S107" s="42"/>
      <c r="T107" s="31"/>
      <c r="Z107" s="36"/>
    </row>
    <row r="108" spans="1:27" ht="39.75" customHeight="1" x14ac:dyDescent="0.25">
      <c r="A108" s="51"/>
      <c r="B108" s="34"/>
      <c r="C108" s="31"/>
      <c r="D108" s="76"/>
      <c r="E108" s="46"/>
      <c r="F108" s="52"/>
      <c r="G108" s="52"/>
      <c r="H108" s="54"/>
      <c r="K108" s="31"/>
      <c r="L108" s="31"/>
      <c r="M108" s="31"/>
      <c r="O108" s="31"/>
      <c r="P108" s="31"/>
      <c r="Q108" s="31"/>
      <c r="R108" s="31"/>
      <c r="S108" s="42"/>
      <c r="T108" s="31"/>
      <c r="Z108" s="36"/>
    </row>
    <row r="109" spans="1:27" ht="39.75" customHeight="1" x14ac:dyDescent="0.25">
      <c r="A109" s="51"/>
      <c r="B109" s="34"/>
      <c r="C109" s="31"/>
      <c r="D109" s="77"/>
      <c r="E109" s="46"/>
      <c r="F109" s="31"/>
      <c r="G109" s="31"/>
      <c r="H109" s="54"/>
      <c r="K109" s="33"/>
      <c r="L109" s="33"/>
      <c r="M109" s="33"/>
      <c r="O109" s="31"/>
      <c r="P109" s="31"/>
      <c r="Q109" s="31"/>
      <c r="R109" s="31"/>
      <c r="S109" s="31"/>
      <c r="T109" s="31"/>
      <c r="Z109" s="36"/>
    </row>
    <row r="110" spans="1:27" ht="39.75" customHeight="1" x14ac:dyDescent="0.25">
      <c r="A110" s="38"/>
      <c r="B110" s="39"/>
      <c r="C110" s="39"/>
      <c r="D110" s="67"/>
      <c r="E110" s="46"/>
      <c r="F110" s="40"/>
      <c r="G110" s="40"/>
      <c r="H110" s="54"/>
      <c r="J110" s="40"/>
      <c r="K110" s="43"/>
      <c r="L110" s="43"/>
      <c r="M110" s="43"/>
      <c r="N110" s="44"/>
      <c r="O110" s="41"/>
      <c r="P110" s="41"/>
      <c r="Q110" s="42"/>
      <c r="R110" s="41"/>
      <c r="S110" s="41"/>
      <c r="T110" s="41"/>
      <c r="U110" s="44"/>
      <c r="V110" s="42"/>
      <c r="W110" s="42"/>
      <c r="X110" s="41"/>
      <c r="Y110" s="41"/>
      <c r="Z110" s="41"/>
      <c r="AA110" s="34"/>
    </row>
    <row r="111" spans="1:27" ht="39.75" customHeight="1" x14ac:dyDescent="0.25">
      <c r="A111" s="51"/>
      <c r="B111" s="34"/>
      <c r="C111" s="31"/>
      <c r="D111" s="76"/>
      <c r="E111" s="46"/>
      <c r="F111" s="52"/>
      <c r="G111" s="52"/>
      <c r="H111" s="54"/>
      <c r="N111" s="31"/>
      <c r="O111" s="31"/>
      <c r="P111" s="31"/>
      <c r="Q111" s="31"/>
      <c r="R111" s="31"/>
      <c r="S111" s="31"/>
      <c r="T111" s="31"/>
      <c r="Z111" s="36"/>
    </row>
    <row r="112" spans="1:27" ht="39.75" customHeight="1" x14ac:dyDescent="0.25">
      <c r="A112" s="51"/>
      <c r="C112" s="42"/>
      <c r="D112" s="75"/>
      <c r="E112" s="46"/>
      <c r="F112" s="46"/>
      <c r="G112" s="46"/>
      <c r="H112" s="54"/>
      <c r="J112" s="40"/>
      <c r="K112" s="42"/>
      <c r="L112" s="42"/>
      <c r="M112" s="42"/>
      <c r="N112" s="44"/>
      <c r="O112" s="42"/>
      <c r="P112" s="42"/>
      <c r="Q112" s="42"/>
      <c r="R112" s="42"/>
      <c r="S112" s="42"/>
      <c r="T112" s="42"/>
      <c r="U112" s="44"/>
      <c r="V112" s="42"/>
      <c r="W112" s="42"/>
      <c r="X112" s="41"/>
      <c r="Y112" s="42"/>
      <c r="Z112" s="41"/>
      <c r="AA112" s="35"/>
    </row>
    <row r="113" spans="1:27" ht="39.75" customHeight="1" x14ac:dyDescent="0.25">
      <c r="A113" s="51"/>
      <c r="B113" s="34"/>
      <c r="C113" s="48"/>
      <c r="D113" s="80"/>
      <c r="E113" s="46"/>
      <c r="F113" s="53"/>
      <c r="G113" s="53"/>
      <c r="H113" s="54"/>
      <c r="N113" s="31"/>
      <c r="O113" s="31"/>
      <c r="P113" s="31"/>
      <c r="Q113" s="31"/>
      <c r="R113" s="31"/>
      <c r="S113" s="42"/>
      <c r="T113" s="31"/>
      <c r="Z113" s="36"/>
    </row>
    <row r="114" spans="1:27" ht="39.75" customHeight="1" x14ac:dyDescent="0.25">
      <c r="A114" s="51"/>
      <c r="B114" s="34"/>
      <c r="C114" s="31"/>
      <c r="D114" s="77"/>
      <c r="E114" s="46"/>
      <c r="F114" s="31"/>
      <c r="G114" s="31"/>
      <c r="O114" s="31"/>
      <c r="P114" s="31"/>
      <c r="Q114" s="31"/>
      <c r="R114" s="31"/>
      <c r="S114" s="31"/>
      <c r="T114" s="31"/>
      <c r="Z114" s="36"/>
    </row>
    <row r="115" spans="1:27" ht="39.75" customHeight="1" x14ac:dyDescent="0.25">
      <c r="A115" s="38"/>
      <c r="B115" s="34"/>
      <c r="C115" s="39"/>
      <c r="D115" s="74"/>
      <c r="E115" s="46"/>
      <c r="F115" s="42"/>
      <c r="G115" s="42"/>
      <c r="H115" s="54"/>
      <c r="J115" s="40"/>
      <c r="K115" s="40"/>
      <c r="L115" s="40"/>
      <c r="M115" s="40"/>
      <c r="N115" s="44"/>
      <c r="O115" s="42"/>
      <c r="P115" s="42"/>
      <c r="Q115" s="42"/>
      <c r="R115" s="42"/>
      <c r="S115" s="42"/>
      <c r="T115" s="42"/>
      <c r="U115" s="44"/>
      <c r="V115" s="42"/>
      <c r="W115" s="42"/>
      <c r="X115" s="41"/>
      <c r="Y115" s="41"/>
      <c r="Z115" s="41"/>
      <c r="AA115" s="34"/>
    </row>
    <row r="116" spans="1:27" ht="39.75" customHeight="1" x14ac:dyDescent="0.25">
      <c r="A116" s="38"/>
      <c r="B116" s="39"/>
      <c r="C116" s="39"/>
      <c r="D116" s="67"/>
      <c r="E116" s="46"/>
      <c r="F116" s="40"/>
      <c r="G116" s="40"/>
      <c r="H116" s="54"/>
      <c r="J116" s="40"/>
      <c r="K116" s="43"/>
      <c r="L116" s="43"/>
      <c r="M116" s="43"/>
      <c r="N116" s="44"/>
      <c r="O116" s="41"/>
      <c r="P116" s="41"/>
      <c r="Q116" s="42"/>
      <c r="R116" s="41"/>
      <c r="S116" s="42"/>
      <c r="T116" s="41"/>
      <c r="U116" s="44"/>
      <c r="V116" s="42"/>
      <c r="W116" s="42"/>
      <c r="X116" s="41"/>
      <c r="Y116" s="41"/>
      <c r="Z116" s="41"/>
      <c r="AA116" s="34"/>
    </row>
    <row r="117" spans="1:27" ht="39.75" customHeight="1" x14ac:dyDescent="0.25">
      <c r="A117" s="51"/>
      <c r="B117" s="34"/>
      <c r="C117" s="31"/>
      <c r="D117" s="76"/>
      <c r="E117" s="46"/>
      <c r="F117" s="52"/>
      <c r="G117" s="52"/>
      <c r="H117" s="54"/>
      <c r="O117" s="31"/>
      <c r="P117" s="31"/>
      <c r="Q117" s="31"/>
      <c r="R117" s="31"/>
      <c r="S117" s="42"/>
      <c r="T117" s="31"/>
      <c r="Z117" s="36"/>
    </row>
    <row r="118" spans="1:27" ht="39.75" customHeight="1" x14ac:dyDescent="0.25">
      <c r="A118" s="51"/>
      <c r="B118" s="34"/>
      <c r="C118" s="31"/>
      <c r="D118" s="77"/>
      <c r="E118" s="46"/>
      <c r="F118" s="31"/>
      <c r="G118" s="31"/>
      <c r="H118" s="54"/>
      <c r="K118" s="33"/>
      <c r="L118" s="33"/>
      <c r="M118" s="33"/>
      <c r="O118" s="31"/>
      <c r="P118" s="31"/>
      <c r="Q118" s="31"/>
      <c r="R118" s="31"/>
      <c r="S118" s="42"/>
      <c r="T118" s="31"/>
      <c r="Z118" s="36"/>
    </row>
    <row r="119" spans="1:27" ht="39.75" customHeight="1" x14ac:dyDescent="0.25">
      <c r="A119" s="51"/>
      <c r="B119" s="34"/>
      <c r="C119" s="31"/>
      <c r="D119" s="76"/>
      <c r="E119" s="46"/>
      <c r="F119" s="52"/>
      <c r="G119" s="52"/>
      <c r="O119" s="31"/>
      <c r="P119" s="31"/>
      <c r="Q119" s="31"/>
      <c r="R119" s="31"/>
      <c r="S119" s="31"/>
      <c r="T119" s="31"/>
      <c r="Z119" s="36"/>
    </row>
    <row r="120" spans="1:27" ht="39.75" customHeight="1" x14ac:dyDescent="0.25">
      <c r="A120" s="38"/>
      <c r="B120" s="34"/>
      <c r="C120" s="39"/>
      <c r="D120" s="74"/>
      <c r="E120" s="46"/>
      <c r="F120" s="42"/>
      <c r="G120" s="42"/>
      <c r="H120" s="54"/>
      <c r="J120" s="90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4"/>
      <c r="V120" s="42"/>
      <c r="W120" s="42"/>
      <c r="X120" s="41"/>
      <c r="Y120" s="41"/>
      <c r="Z120" s="41"/>
      <c r="AA120" s="34"/>
    </row>
    <row r="121" spans="1:27" ht="39.75" customHeight="1" x14ac:dyDescent="0.25">
      <c r="A121" s="38"/>
      <c r="B121" s="34"/>
      <c r="C121" s="39"/>
      <c r="D121" s="74"/>
      <c r="E121" s="46"/>
      <c r="F121" s="42"/>
      <c r="G121" s="42"/>
      <c r="H121" s="54"/>
      <c r="J121" s="90"/>
      <c r="K121" s="42"/>
      <c r="L121" s="42"/>
      <c r="M121" s="42"/>
      <c r="N121" s="47"/>
      <c r="O121" s="42"/>
      <c r="P121" s="42"/>
      <c r="Q121" s="42"/>
      <c r="R121" s="42"/>
      <c r="S121" s="42"/>
      <c r="T121" s="42"/>
      <c r="U121" s="44"/>
      <c r="V121" s="42"/>
      <c r="W121" s="42"/>
      <c r="X121" s="41"/>
      <c r="Y121" s="41"/>
      <c r="Z121" s="41"/>
      <c r="AA121" s="34"/>
    </row>
    <row r="122" spans="1:27" ht="39.75" customHeight="1" x14ac:dyDescent="0.25">
      <c r="A122" s="38"/>
      <c r="B122" s="34"/>
      <c r="C122" s="39"/>
      <c r="D122" s="74"/>
      <c r="E122" s="46"/>
      <c r="F122" s="42"/>
      <c r="G122" s="42"/>
      <c r="H122" s="54"/>
      <c r="J122" s="42"/>
      <c r="K122" s="42"/>
      <c r="L122" s="42"/>
      <c r="M122" s="42"/>
      <c r="N122" s="44"/>
      <c r="O122" s="42"/>
      <c r="P122" s="42"/>
      <c r="Q122" s="42"/>
      <c r="R122" s="42"/>
      <c r="S122" s="42"/>
      <c r="T122" s="42"/>
      <c r="U122" s="44"/>
      <c r="V122" s="42"/>
      <c r="W122" s="42"/>
      <c r="X122" s="41"/>
      <c r="Y122" s="41"/>
      <c r="Z122" s="41"/>
      <c r="AA122" s="34"/>
    </row>
    <row r="123" spans="1:27" ht="39.75" customHeight="1" x14ac:dyDescent="0.25">
      <c r="A123" s="38"/>
      <c r="B123" s="34"/>
      <c r="C123" s="86"/>
      <c r="D123" s="81"/>
      <c r="E123" s="46"/>
      <c r="F123" s="56"/>
      <c r="G123" s="56"/>
      <c r="H123" s="54"/>
      <c r="J123" s="40"/>
      <c r="K123" s="40"/>
      <c r="L123" s="40"/>
      <c r="M123" s="40"/>
      <c r="N123" s="44"/>
      <c r="O123" s="42"/>
      <c r="P123" s="42"/>
      <c r="Q123" s="42"/>
      <c r="R123" s="42"/>
      <c r="S123" s="42"/>
      <c r="T123" s="42"/>
      <c r="U123" s="44"/>
      <c r="V123" s="42"/>
      <c r="W123" s="42"/>
      <c r="X123" s="41"/>
      <c r="Y123" s="41"/>
      <c r="Z123" s="41"/>
      <c r="AA123" s="34"/>
    </row>
    <row r="124" spans="1:27" ht="39.75" customHeight="1" x14ac:dyDescent="0.25">
      <c r="A124" s="51"/>
      <c r="B124" s="34"/>
      <c r="C124" s="31"/>
      <c r="D124" s="76"/>
      <c r="E124" s="46"/>
      <c r="F124" s="52"/>
      <c r="G124" s="52"/>
      <c r="H124" s="54"/>
      <c r="K124" s="31"/>
      <c r="L124" s="31"/>
      <c r="M124" s="31"/>
      <c r="O124" s="31"/>
      <c r="P124" s="31"/>
      <c r="Q124" s="31"/>
      <c r="R124" s="31"/>
      <c r="S124" s="42"/>
      <c r="T124" s="31"/>
      <c r="Z124" s="36"/>
    </row>
    <row r="125" spans="1:27" ht="39.75" customHeight="1" x14ac:dyDescent="0.25">
      <c r="A125" s="38"/>
      <c r="B125" s="34"/>
      <c r="C125" s="39"/>
      <c r="D125" s="67"/>
      <c r="E125" s="46"/>
      <c r="F125" s="40"/>
      <c r="G125" s="40"/>
      <c r="H125" s="54"/>
      <c r="J125" s="40"/>
      <c r="K125" s="42"/>
      <c r="L125" s="42"/>
      <c r="M125" s="42"/>
      <c r="N125" s="44"/>
      <c r="O125" s="41"/>
      <c r="P125" s="41"/>
      <c r="Q125" s="42"/>
      <c r="R125" s="41"/>
      <c r="S125" s="41"/>
      <c r="T125" s="41"/>
      <c r="U125" s="44"/>
      <c r="V125" s="42"/>
      <c r="W125" s="42"/>
      <c r="X125" s="41"/>
      <c r="Y125" s="41"/>
      <c r="Z125" s="41"/>
      <c r="AA125" s="34"/>
    </row>
    <row r="126" spans="1:27" ht="39.75" customHeight="1" x14ac:dyDescent="0.25">
      <c r="A126" s="38"/>
      <c r="B126" s="39"/>
      <c r="C126" s="39"/>
      <c r="D126" s="74"/>
      <c r="E126" s="46"/>
      <c r="F126" s="42"/>
      <c r="G126" s="42"/>
      <c r="H126" s="54"/>
      <c r="J126" s="90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4"/>
      <c r="V126" s="42"/>
      <c r="W126" s="42"/>
      <c r="X126" s="41"/>
      <c r="Y126" s="41"/>
      <c r="Z126" s="41"/>
      <c r="AA126" s="34"/>
    </row>
    <row r="127" spans="1:27" ht="39.75" customHeight="1" x14ac:dyDescent="0.25">
      <c r="A127" s="38"/>
      <c r="B127" s="39"/>
      <c r="C127" s="39"/>
      <c r="D127" s="67"/>
      <c r="E127" s="46"/>
      <c r="F127" s="40"/>
      <c r="G127" s="40"/>
      <c r="H127" s="54"/>
      <c r="J127" s="40"/>
      <c r="K127" s="43"/>
      <c r="L127" s="43"/>
      <c r="M127" s="43"/>
      <c r="N127" s="44"/>
      <c r="O127" s="41"/>
      <c r="P127" s="41"/>
      <c r="Q127" s="42"/>
      <c r="R127" s="41"/>
      <c r="S127" s="42"/>
      <c r="T127" s="41"/>
      <c r="U127" s="44"/>
      <c r="V127" s="42"/>
      <c r="W127" s="42"/>
      <c r="X127" s="41"/>
      <c r="Y127" s="41"/>
      <c r="Z127" s="41"/>
      <c r="AA127" s="34"/>
    </row>
    <row r="128" spans="1:27" ht="39.75" customHeight="1" x14ac:dyDescent="0.25">
      <c r="A128" s="38"/>
      <c r="B128" s="39"/>
      <c r="C128" s="39"/>
      <c r="D128" s="74"/>
      <c r="E128" s="46"/>
      <c r="F128" s="42"/>
      <c r="G128" s="42"/>
      <c r="H128" s="54"/>
      <c r="J128" s="42"/>
      <c r="K128" s="42"/>
      <c r="L128" s="42"/>
      <c r="M128" s="42"/>
      <c r="N128" s="44"/>
      <c r="O128" s="42"/>
      <c r="P128" s="42"/>
      <c r="Q128" s="42"/>
      <c r="R128" s="42"/>
      <c r="S128" s="42"/>
      <c r="T128" s="42"/>
      <c r="U128" s="44"/>
      <c r="V128" s="42"/>
      <c r="W128" s="42"/>
      <c r="X128" s="41"/>
      <c r="Y128" s="41"/>
      <c r="Z128" s="41"/>
      <c r="AA128" s="34"/>
    </row>
    <row r="129" spans="1:27" ht="39.75" customHeight="1" x14ac:dyDescent="0.25">
      <c r="A129" s="38"/>
      <c r="B129" s="39"/>
      <c r="C129" s="39"/>
      <c r="D129" s="74"/>
      <c r="E129" s="46"/>
      <c r="F129" s="42"/>
      <c r="G129" s="42"/>
      <c r="H129" s="59"/>
      <c r="J129" s="90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4"/>
      <c r="V129" s="42"/>
      <c r="W129" s="42"/>
      <c r="X129" s="41"/>
      <c r="Y129" s="41"/>
      <c r="Z129" s="41"/>
      <c r="AA129" s="34"/>
    </row>
    <row r="130" spans="1:27" ht="39.75" customHeight="1" x14ac:dyDescent="0.25">
      <c r="A130" s="38"/>
      <c r="B130" s="39"/>
      <c r="C130" s="87"/>
      <c r="D130" s="78"/>
      <c r="E130" s="46"/>
      <c r="F130" s="57"/>
      <c r="G130" s="57"/>
      <c r="H130" s="54"/>
      <c r="J130" s="40"/>
      <c r="K130" s="40"/>
      <c r="L130" s="40"/>
      <c r="M130" s="40"/>
      <c r="N130" s="44"/>
      <c r="O130" s="42"/>
      <c r="P130" s="42"/>
      <c r="Q130" s="42"/>
      <c r="R130" s="42"/>
      <c r="S130" s="42"/>
      <c r="T130" s="42"/>
      <c r="U130" s="44"/>
      <c r="V130" s="42"/>
      <c r="W130" s="42"/>
      <c r="X130" s="41"/>
      <c r="Y130" s="41"/>
      <c r="Z130" s="41"/>
      <c r="AA130" s="34"/>
    </row>
    <row r="131" spans="1:27" ht="39.75" customHeight="1" x14ac:dyDescent="0.25">
      <c r="A131" s="38"/>
      <c r="B131" s="39"/>
      <c r="C131" s="39"/>
      <c r="D131" s="67"/>
      <c r="E131" s="46"/>
      <c r="F131" s="40"/>
      <c r="G131" s="40"/>
      <c r="H131" s="54"/>
      <c r="J131" s="40"/>
      <c r="K131" s="43"/>
      <c r="L131" s="43"/>
      <c r="M131" s="43"/>
      <c r="N131" s="44"/>
      <c r="O131" s="41"/>
      <c r="P131" s="41"/>
      <c r="Q131" s="42"/>
      <c r="R131" s="41"/>
      <c r="S131" s="42"/>
      <c r="T131" s="41"/>
      <c r="U131" s="44"/>
      <c r="V131" s="42"/>
      <c r="W131" s="42"/>
      <c r="X131" s="41"/>
      <c r="Y131" s="41"/>
      <c r="Z131" s="41"/>
      <c r="AA131" s="34"/>
    </row>
    <row r="132" spans="1:27" ht="39.75" customHeight="1" x14ac:dyDescent="0.25">
      <c r="A132" s="38"/>
      <c r="B132" s="34"/>
      <c r="C132" s="34"/>
      <c r="D132" s="75"/>
      <c r="E132" s="46"/>
      <c r="F132" s="46"/>
      <c r="G132" s="46"/>
      <c r="H132" s="54"/>
      <c r="J132" s="40"/>
      <c r="K132" s="40"/>
      <c r="L132" s="40"/>
      <c r="M132" s="40"/>
      <c r="N132" s="44"/>
      <c r="O132" s="42"/>
      <c r="P132" s="42"/>
      <c r="Q132" s="42"/>
      <c r="R132" s="42"/>
      <c r="S132" s="42"/>
      <c r="T132" s="42"/>
      <c r="U132" s="44"/>
      <c r="V132" s="49"/>
      <c r="W132" s="49"/>
      <c r="X132" s="41"/>
      <c r="Y132" s="41"/>
      <c r="Z132" s="41"/>
      <c r="AA132" s="34"/>
    </row>
    <row r="133" spans="1:27" ht="39.75" customHeight="1" x14ac:dyDescent="0.25">
      <c r="A133" s="38"/>
      <c r="B133" s="34"/>
      <c r="C133" s="31"/>
      <c r="D133" s="76"/>
      <c r="E133" s="46"/>
      <c r="F133" s="52"/>
      <c r="G133" s="52"/>
      <c r="H133" s="54"/>
      <c r="K133" s="31"/>
      <c r="L133" s="31"/>
      <c r="M133" s="31"/>
      <c r="O133" s="31"/>
      <c r="P133" s="31"/>
      <c r="Q133" s="31"/>
      <c r="R133" s="31"/>
      <c r="S133" s="42"/>
      <c r="T133" s="31"/>
      <c r="Z133" s="36"/>
    </row>
    <row r="134" spans="1:27" ht="39.75" customHeight="1" x14ac:dyDescent="0.25">
      <c r="A134" s="51"/>
      <c r="B134" s="34"/>
      <c r="C134" s="31"/>
      <c r="E134" s="46"/>
      <c r="H134" s="54"/>
      <c r="K134" s="31"/>
      <c r="L134" s="31"/>
      <c r="M134" s="31"/>
      <c r="O134" s="31"/>
      <c r="P134" s="31"/>
      <c r="Q134" s="31"/>
      <c r="R134" s="31"/>
      <c r="S134" s="42"/>
      <c r="T134" s="31"/>
      <c r="Z134" s="36"/>
    </row>
    <row r="135" spans="1:27" ht="39.75" customHeight="1" x14ac:dyDescent="0.25">
      <c r="A135" s="38"/>
      <c r="B135" s="34"/>
      <c r="C135" s="39"/>
      <c r="D135" s="74"/>
      <c r="E135" s="46"/>
      <c r="F135" s="42"/>
      <c r="G135" s="42"/>
      <c r="H135" s="54"/>
      <c r="J135" s="42"/>
      <c r="K135" s="42"/>
      <c r="L135" s="42"/>
      <c r="M135" s="42"/>
      <c r="N135" s="44"/>
      <c r="O135" s="42"/>
      <c r="P135" s="42"/>
      <c r="Q135" s="42"/>
      <c r="R135" s="42"/>
      <c r="S135" s="42"/>
      <c r="T135" s="42"/>
      <c r="U135" s="44"/>
      <c r="V135" s="42"/>
      <c r="W135" s="42"/>
      <c r="X135" s="41"/>
      <c r="Y135" s="41"/>
      <c r="Z135" s="41"/>
      <c r="AA135" s="34"/>
    </row>
    <row r="136" spans="1:27" ht="39.75" customHeight="1" x14ac:dyDescent="0.25">
      <c r="A136" s="38"/>
      <c r="B136" s="34"/>
      <c r="C136" s="39"/>
      <c r="D136" s="75"/>
      <c r="E136" s="46"/>
      <c r="F136" s="46"/>
      <c r="G136" s="46"/>
      <c r="H136" s="54"/>
      <c r="J136" s="40"/>
      <c r="N136" s="44"/>
      <c r="O136" s="42"/>
      <c r="P136" s="42"/>
      <c r="Q136" s="42"/>
      <c r="R136" s="42"/>
      <c r="S136" s="42"/>
      <c r="T136" s="42"/>
      <c r="U136" s="44"/>
      <c r="V136" s="42"/>
      <c r="W136" s="42"/>
      <c r="X136" s="41"/>
      <c r="Y136" s="41"/>
      <c r="Z136" s="41"/>
      <c r="AA136" s="34"/>
    </row>
    <row r="137" spans="1:27" ht="39.75" customHeight="1" x14ac:dyDescent="0.25">
      <c r="A137" s="51"/>
      <c r="B137" s="34"/>
      <c r="C137" s="31"/>
      <c r="D137" s="76"/>
      <c r="E137" s="46"/>
      <c r="F137" s="52"/>
      <c r="G137" s="52"/>
      <c r="H137" s="54"/>
      <c r="K137" s="31"/>
      <c r="L137" s="31"/>
      <c r="M137" s="31"/>
      <c r="O137" s="31"/>
      <c r="P137" s="31"/>
      <c r="Q137" s="31"/>
      <c r="R137" s="31"/>
      <c r="S137" s="42"/>
      <c r="T137" s="31"/>
      <c r="Z137" s="36"/>
    </row>
    <row r="138" spans="1:27" ht="39.75" customHeight="1" x14ac:dyDescent="0.25">
      <c r="A138" s="38"/>
      <c r="B138" s="34"/>
      <c r="C138" s="86"/>
      <c r="D138" s="82"/>
      <c r="E138" s="46"/>
      <c r="F138" s="58"/>
      <c r="G138" s="58"/>
      <c r="H138" s="54"/>
      <c r="J138" s="40"/>
      <c r="K138" s="43"/>
      <c r="L138" s="43"/>
      <c r="M138" s="43"/>
      <c r="N138" s="44"/>
      <c r="O138" s="41"/>
      <c r="P138" s="41"/>
      <c r="Q138" s="42"/>
      <c r="R138" s="41"/>
      <c r="S138" s="42"/>
      <c r="T138" s="41"/>
      <c r="U138" s="44"/>
      <c r="V138" s="42"/>
      <c r="W138" s="42"/>
      <c r="X138" s="41"/>
      <c r="Y138" s="41"/>
      <c r="Z138" s="41"/>
      <c r="AA138" s="50"/>
    </row>
    <row r="139" spans="1:27" ht="39.75" customHeight="1" x14ac:dyDescent="0.25">
      <c r="A139" s="38"/>
      <c r="B139" s="34"/>
      <c r="C139" s="39"/>
      <c r="D139" s="74"/>
      <c r="E139" s="46"/>
      <c r="F139" s="42"/>
      <c r="G139" s="42"/>
      <c r="H139" s="54"/>
      <c r="J139" s="40"/>
      <c r="N139" s="42"/>
      <c r="O139" s="42"/>
      <c r="P139" s="42"/>
      <c r="Q139" s="42"/>
      <c r="R139" s="42"/>
      <c r="S139" s="42"/>
      <c r="T139" s="42"/>
      <c r="U139" s="44"/>
      <c r="V139" s="49"/>
      <c r="W139" s="49"/>
      <c r="X139" s="41"/>
      <c r="Y139" s="41"/>
      <c r="Z139" s="41"/>
      <c r="AA139" s="34"/>
    </row>
    <row r="140" spans="1:27" s="31" customFormat="1" ht="39.75" customHeight="1" x14ac:dyDescent="0.25">
      <c r="A140" s="38"/>
      <c r="B140" s="34"/>
      <c r="C140" s="39"/>
      <c r="D140" s="74"/>
      <c r="E140" s="46"/>
      <c r="F140" s="42"/>
      <c r="G140" s="42"/>
      <c r="H140" s="54"/>
      <c r="I140" s="60"/>
      <c r="J140" s="90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4"/>
      <c r="V140" s="42"/>
      <c r="W140" s="42"/>
      <c r="X140" s="41"/>
      <c r="Y140" s="41"/>
      <c r="Z140" s="41"/>
      <c r="AA140" s="34"/>
    </row>
    <row r="141" spans="1:27" s="31" customFormat="1" ht="39.75" customHeight="1" x14ac:dyDescent="0.25">
      <c r="A141" s="38"/>
      <c r="B141" s="39"/>
      <c r="C141" s="39"/>
      <c r="D141" s="74"/>
      <c r="E141" s="46"/>
      <c r="F141" s="42"/>
      <c r="G141" s="42"/>
      <c r="H141" s="54"/>
      <c r="I141" s="60"/>
      <c r="J141" s="40"/>
      <c r="K141" s="30"/>
      <c r="L141" s="30"/>
      <c r="M141" s="30"/>
      <c r="N141" s="42"/>
      <c r="O141" s="42"/>
      <c r="P141" s="42"/>
      <c r="Q141" s="42"/>
      <c r="R141" s="42"/>
      <c r="S141" s="42"/>
      <c r="T141" s="42"/>
      <c r="U141" s="44"/>
      <c r="V141" s="49"/>
      <c r="W141" s="49"/>
      <c r="X141" s="41"/>
      <c r="Y141" s="41"/>
      <c r="Z141" s="41"/>
      <c r="AA141" s="34"/>
    </row>
    <row r="142" spans="1:27" s="31" customFormat="1" ht="39.75" customHeight="1" x14ac:dyDescent="0.25">
      <c r="A142" s="38"/>
      <c r="B142" s="34"/>
      <c r="C142" s="39"/>
      <c r="D142" s="74"/>
      <c r="E142" s="46"/>
      <c r="F142" s="42"/>
      <c r="G142" s="42"/>
      <c r="H142" s="54"/>
      <c r="I142" s="60"/>
      <c r="J142" s="42"/>
      <c r="K142" s="42"/>
      <c r="L142" s="42"/>
      <c r="M142" s="42"/>
      <c r="N142" s="44"/>
      <c r="O142" s="42"/>
      <c r="P142" s="42"/>
      <c r="Q142" s="42"/>
      <c r="R142" s="42"/>
      <c r="S142" s="42"/>
      <c r="T142" s="42"/>
      <c r="U142" s="44"/>
      <c r="V142" s="42"/>
      <c r="W142" s="42"/>
      <c r="X142" s="41"/>
      <c r="Y142" s="41"/>
      <c r="Z142" s="41"/>
      <c r="AA142" s="34"/>
    </row>
    <row r="143" spans="1:27" s="31" customFormat="1" ht="39.75" customHeight="1" x14ac:dyDescent="0.25">
      <c r="D143" s="77"/>
      <c r="I143" s="60"/>
      <c r="N143" s="33"/>
      <c r="Q143" s="42"/>
      <c r="U143" s="33"/>
      <c r="Z143" s="36"/>
    </row>
    <row r="144" spans="1:27" s="31" customFormat="1" ht="39.75" customHeight="1" x14ac:dyDescent="0.25">
      <c r="D144" s="77"/>
      <c r="I144" s="60"/>
      <c r="N144" s="33"/>
      <c r="Q144" s="42"/>
      <c r="U144" s="33"/>
      <c r="Z144" s="36"/>
    </row>
    <row r="145" spans="4:26" s="31" customFormat="1" ht="39.75" customHeight="1" x14ac:dyDescent="0.25">
      <c r="D145" s="77"/>
      <c r="I145" s="60"/>
      <c r="N145" s="33"/>
      <c r="Q145" s="42"/>
      <c r="U145" s="33"/>
      <c r="Z145" s="36"/>
    </row>
    <row r="146" spans="4:26" s="31" customFormat="1" ht="39.75" customHeight="1" x14ac:dyDescent="0.25">
      <c r="D146" s="77"/>
      <c r="I146" s="60"/>
      <c r="N146" s="33"/>
      <c r="Q146" s="42"/>
      <c r="U146" s="33"/>
      <c r="Z146" s="36"/>
    </row>
    <row r="147" spans="4:26" s="31" customFormat="1" ht="39.75" customHeight="1" x14ac:dyDescent="0.25">
      <c r="D147" s="77"/>
      <c r="I147" s="60"/>
      <c r="N147" s="33"/>
      <c r="Q147" s="42"/>
      <c r="U147" s="33"/>
      <c r="Z147" s="36"/>
    </row>
    <row r="148" spans="4:26" s="31" customFormat="1" ht="39.75" customHeight="1" x14ac:dyDescent="0.25">
      <c r="D148" s="77"/>
      <c r="I148" s="60"/>
      <c r="N148" s="33"/>
      <c r="Q148" s="42"/>
      <c r="U148" s="33"/>
      <c r="Z148" s="36"/>
    </row>
    <row r="149" spans="4:26" ht="39.75" customHeight="1" x14ac:dyDescent="0.25">
      <c r="Q149" s="42"/>
      <c r="Z149" s="36"/>
    </row>
    <row r="150" spans="4:26" ht="39.75" customHeight="1" x14ac:dyDescent="0.25">
      <c r="Q150" s="42"/>
      <c r="Z150" s="36"/>
    </row>
    <row r="151" spans="4:26" ht="39.75" customHeight="1" x14ac:dyDescent="0.25">
      <c r="Q151" s="31"/>
      <c r="Z151" s="36"/>
    </row>
    <row r="152" spans="4:26" ht="39.75" customHeight="1" x14ac:dyDescent="0.25">
      <c r="Q152" s="31"/>
      <c r="Z152" s="36"/>
    </row>
    <row r="153" spans="4:26" ht="39.75" customHeight="1" x14ac:dyDescent="0.25">
      <c r="Q153" s="31"/>
      <c r="Z153" s="36"/>
    </row>
    <row r="154" spans="4:26" ht="39.75" customHeight="1" x14ac:dyDescent="0.25">
      <c r="Q154" s="31"/>
      <c r="Z154" s="36"/>
    </row>
    <row r="155" spans="4:26" ht="39.75" customHeight="1" x14ac:dyDescent="0.25">
      <c r="Q155" s="31"/>
      <c r="Z155" s="36"/>
    </row>
    <row r="156" spans="4:26" ht="39.75" customHeight="1" x14ac:dyDescent="0.25">
      <c r="Q156" s="31"/>
      <c r="Z156" s="36"/>
    </row>
    <row r="157" spans="4:26" ht="39.75" customHeight="1" x14ac:dyDescent="0.25">
      <c r="Q157" s="31"/>
      <c r="Z157" s="36"/>
    </row>
    <row r="158" spans="4:26" ht="39.75" customHeight="1" x14ac:dyDescent="0.25">
      <c r="Q158" s="31"/>
      <c r="Z158" s="36"/>
    </row>
    <row r="159" spans="4:26" ht="39.75" customHeight="1" x14ac:dyDescent="0.25">
      <c r="Q159" s="31"/>
      <c r="Z159" s="36"/>
    </row>
    <row r="160" spans="4:26" ht="39.75" customHeight="1" x14ac:dyDescent="0.25">
      <c r="Q160" s="31"/>
      <c r="Z160" s="36"/>
    </row>
    <row r="161" spans="17:26" ht="39.75" customHeight="1" x14ac:dyDescent="0.25">
      <c r="Q161" s="31"/>
      <c r="Z161" s="36"/>
    </row>
    <row r="162" spans="17:26" ht="39.75" customHeight="1" x14ac:dyDescent="0.25">
      <c r="Q162" s="31"/>
      <c r="Z162" s="36"/>
    </row>
    <row r="163" spans="17:26" ht="39.75" customHeight="1" x14ac:dyDescent="0.25">
      <c r="Q163" s="31"/>
      <c r="Z163" s="36"/>
    </row>
    <row r="164" spans="17:26" ht="39.75" customHeight="1" x14ac:dyDescent="0.25">
      <c r="Q164" s="31"/>
      <c r="Z164" s="36"/>
    </row>
    <row r="165" spans="17:26" ht="39.75" customHeight="1" x14ac:dyDescent="0.25">
      <c r="Q165" s="31"/>
      <c r="Z165" s="36"/>
    </row>
    <row r="166" spans="17:26" ht="39.75" customHeight="1" x14ac:dyDescent="0.25">
      <c r="Q166" s="31"/>
      <c r="Z166" s="36"/>
    </row>
    <row r="167" spans="17:26" ht="39.75" customHeight="1" x14ac:dyDescent="0.25">
      <c r="Q167" s="31"/>
      <c r="Z167" s="36"/>
    </row>
    <row r="168" spans="17:26" ht="39.75" customHeight="1" x14ac:dyDescent="0.25">
      <c r="Q168" s="31"/>
      <c r="Z168" s="36"/>
    </row>
    <row r="169" spans="17:26" ht="39.75" customHeight="1" x14ac:dyDescent="0.25">
      <c r="Q169" s="31"/>
      <c r="Z169" s="36"/>
    </row>
    <row r="170" spans="17:26" ht="39.75" customHeight="1" x14ac:dyDescent="0.25">
      <c r="Q170" s="31"/>
      <c r="Z170" s="36"/>
    </row>
    <row r="171" spans="17:26" ht="39.75" customHeight="1" x14ac:dyDescent="0.25">
      <c r="Q171" s="31"/>
      <c r="Z171" s="36"/>
    </row>
    <row r="172" spans="17:26" ht="39.75" customHeight="1" x14ac:dyDescent="0.25">
      <c r="Q172" s="31"/>
      <c r="Z172" s="36"/>
    </row>
    <row r="173" spans="17:26" ht="39.75" customHeight="1" x14ac:dyDescent="0.25">
      <c r="Q173" s="31"/>
      <c r="Z173" s="36"/>
    </row>
    <row r="174" spans="17:26" ht="39.75" customHeight="1" x14ac:dyDescent="0.25">
      <c r="Q174" s="31"/>
      <c r="Z174" s="36"/>
    </row>
    <row r="175" spans="17:26" ht="39.75" customHeight="1" x14ac:dyDescent="0.25">
      <c r="Q175" s="31"/>
      <c r="Z175" s="36"/>
    </row>
    <row r="176" spans="17:26" ht="39.75" customHeight="1" x14ac:dyDescent="0.25">
      <c r="Q176" s="31"/>
      <c r="Z176" s="36"/>
    </row>
    <row r="177" spans="17:26" ht="39.75" customHeight="1" x14ac:dyDescent="0.25">
      <c r="Q177" s="31"/>
      <c r="Z177" s="36"/>
    </row>
    <row r="178" spans="17:26" ht="39.75" customHeight="1" x14ac:dyDescent="0.25">
      <c r="Q178" s="31"/>
      <c r="Z178" s="36"/>
    </row>
    <row r="179" spans="17:26" ht="39.75" customHeight="1" x14ac:dyDescent="0.25">
      <c r="Q179" s="31"/>
      <c r="Z179" s="36"/>
    </row>
    <row r="180" spans="17:26" ht="39.75" customHeight="1" x14ac:dyDescent="0.25">
      <c r="Q180" s="31"/>
      <c r="Z180" s="36"/>
    </row>
    <row r="181" spans="17:26" ht="39.75" customHeight="1" x14ac:dyDescent="0.25">
      <c r="Q181" s="31"/>
      <c r="Z181" s="36"/>
    </row>
    <row r="182" spans="17:26" ht="39.75" customHeight="1" x14ac:dyDescent="0.25">
      <c r="Q182" s="31"/>
      <c r="Z182" s="36"/>
    </row>
    <row r="183" spans="17:26" ht="39.75" customHeight="1" x14ac:dyDescent="0.25">
      <c r="Q183" s="31"/>
      <c r="Z183" s="36"/>
    </row>
    <row r="184" spans="17:26" ht="39.75" customHeight="1" x14ac:dyDescent="0.25">
      <c r="Q184" s="31"/>
      <c r="Z184" s="36"/>
    </row>
    <row r="185" spans="17:26" ht="39.75" customHeight="1" x14ac:dyDescent="0.25">
      <c r="Q185" s="31"/>
      <c r="Z185" s="36"/>
    </row>
    <row r="186" spans="17:26" ht="39.75" customHeight="1" x14ac:dyDescent="0.25">
      <c r="Q186" s="31"/>
      <c r="Z186" s="36"/>
    </row>
    <row r="187" spans="17:26" ht="39.75" customHeight="1" x14ac:dyDescent="0.25">
      <c r="Q187" s="31"/>
      <c r="Z187" s="36"/>
    </row>
    <row r="188" spans="17:26" ht="39.75" customHeight="1" x14ac:dyDescent="0.25">
      <c r="Q188" s="31"/>
      <c r="Z188" s="36"/>
    </row>
    <row r="189" spans="17:26" ht="39.75" customHeight="1" x14ac:dyDescent="0.25">
      <c r="Q189" s="31"/>
      <c r="Z189" s="36"/>
    </row>
    <row r="190" spans="17:26" ht="39.75" customHeight="1" x14ac:dyDescent="0.25">
      <c r="Q190" s="31"/>
      <c r="Z190" s="36"/>
    </row>
    <row r="191" spans="17:26" ht="39.75" customHeight="1" x14ac:dyDescent="0.25">
      <c r="Q191" s="31"/>
      <c r="Z191" s="36"/>
    </row>
    <row r="192" spans="17:26" ht="39.75" customHeight="1" x14ac:dyDescent="0.25">
      <c r="Q192" s="31"/>
      <c r="Z192" s="36"/>
    </row>
    <row r="193" spans="17:26" ht="39.75" customHeight="1" x14ac:dyDescent="0.25">
      <c r="Q193" s="31"/>
      <c r="Z193" s="36"/>
    </row>
    <row r="194" spans="17:26" ht="39.75" customHeight="1" x14ac:dyDescent="0.25">
      <c r="Q194" s="31"/>
      <c r="Z194" s="36"/>
    </row>
    <row r="195" spans="17:26" ht="39.75" customHeight="1" x14ac:dyDescent="0.25">
      <c r="Q195" s="31"/>
      <c r="Z195" s="36"/>
    </row>
    <row r="196" spans="17:26" ht="39.75" customHeight="1" x14ac:dyDescent="0.25">
      <c r="Q196" s="31"/>
      <c r="Z196" s="36"/>
    </row>
    <row r="197" spans="17:26" ht="39.75" customHeight="1" x14ac:dyDescent="0.25">
      <c r="Q197" s="31"/>
      <c r="Z197" s="36"/>
    </row>
    <row r="198" spans="17:26" ht="39.75" customHeight="1" x14ac:dyDescent="0.25">
      <c r="Q198" s="31"/>
      <c r="Z198" s="36"/>
    </row>
    <row r="199" spans="17:26" ht="39.75" customHeight="1" x14ac:dyDescent="0.25">
      <c r="Q199" s="31"/>
      <c r="Z199" s="36"/>
    </row>
    <row r="200" spans="17:26" ht="39.75" customHeight="1" x14ac:dyDescent="0.25">
      <c r="Q200" s="31"/>
      <c r="Z200" s="36"/>
    </row>
    <row r="201" spans="17:26" ht="39.75" customHeight="1" x14ac:dyDescent="0.25">
      <c r="Q201" s="31"/>
      <c r="Z201" s="36"/>
    </row>
    <row r="202" spans="17:26" ht="39.75" customHeight="1" x14ac:dyDescent="0.25">
      <c r="Q202" s="31"/>
      <c r="Z202" s="36"/>
    </row>
    <row r="203" spans="17:26" ht="39.75" customHeight="1" x14ac:dyDescent="0.25">
      <c r="Q203" s="31"/>
      <c r="Z203" s="36"/>
    </row>
    <row r="204" spans="17:26" ht="39.75" customHeight="1" x14ac:dyDescent="0.25">
      <c r="Q204" s="31"/>
      <c r="Z204" s="36"/>
    </row>
    <row r="205" spans="17:26" ht="39.75" customHeight="1" x14ac:dyDescent="0.25">
      <c r="Q205" s="31"/>
      <c r="Z205" s="36"/>
    </row>
    <row r="206" spans="17:26" ht="39.75" customHeight="1" x14ac:dyDescent="0.25">
      <c r="Q206" s="31"/>
      <c r="Z206" s="36"/>
    </row>
    <row r="207" spans="17:26" ht="39.75" customHeight="1" x14ac:dyDescent="0.25">
      <c r="Q207" s="31"/>
      <c r="Z207" s="36"/>
    </row>
    <row r="208" spans="17:26" ht="39.75" customHeight="1" x14ac:dyDescent="0.25">
      <c r="Q208" s="31"/>
      <c r="Z208" s="36"/>
    </row>
    <row r="209" spans="17:26" ht="39.75" customHeight="1" x14ac:dyDescent="0.25">
      <c r="Q209" s="31"/>
      <c r="Z209" s="36"/>
    </row>
    <row r="210" spans="17:26" ht="39.75" customHeight="1" x14ac:dyDescent="0.25">
      <c r="Q210" s="31"/>
      <c r="Z210" s="36"/>
    </row>
    <row r="211" spans="17:26" ht="39.75" customHeight="1" x14ac:dyDescent="0.25">
      <c r="Q211" s="31"/>
      <c r="Z211" s="36"/>
    </row>
    <row r="212" spans="17:26" ht="39.75" customHeight="1" x14ac:dyDescent="0.25">
      <c r="Q212" s="31"/>
      <c r="Z212" s="36"/>
    </row>
    <row r="213" spans="17:26" ht="39.75" customHeight="1" x14ac:dyDescent="0.25">
      <c r="Q213" s="31"/>
      <c r="Z213" s="36"/>
    </row>
    <row r="214" spans="17:26" ht="39.75" customHeight="1" x14ac:dyDescent="0.25">
      <c r="Q214" s="31"/>
      <c r="Z214" s="36"/>
    </row>
    <row r="215" spans="17:26" ht="39.75" customHeight="1" x14ac:dyDescent="0.25">
      <c r="Q215" s="31"/>
      <c r="Z215" s="36"/>
    </row>
    <row r="216" spans="17:26" ht="39.75" customHeight="1" x14ac:dyDescent="0.25">
      <c r="Q216" s="31"/>
      <c r="Z216" s="36"/>
    </row>
    <row r="217" spans="17:26" ht="39.75" customHeight="1" x14ac:dyDescent="0.25">
      <c r="Q217" s="31"/>
      <c r="Z217" s="36"/>
    </row>
    <row r="218" spans="17:26" ht="39.75" customHeight="1" x14ac:dyDescent="0.25">
      <c r="Q218" s="31"/>
      <c r="Z218" s="36"/>
    </row>
    <row r="219" spans="17:26" ht="39.75" customHeight="1" x14ac:dyDescent="0.25">
      <c r="Q219" s="31"/>
      <c r="Z219" s="36"/>
    </row>
    <row r="220" spans="17:26" ht="39.75" customHeight="1" x14ac:dyDescent="0.25">
      <c r="Q220" s="31"/>
      <c r="Z220" s="36"/>
    </row>
    <row r="221" spans="17:26" ht="39.75" customHeight="1" x14ac:dyDescent="0.25">
      <c r="Q221" s="31"/>
      <c r="Z221" s="36"/>
    </row>
    <row r="222" spans="17:26" ht="39.75" customHeight="1" x14ac:dyDescent="0.25">
      <c r="Q222" s="31"/>
      <c r="Z222" s="36"/>
    </row>
    <row r="223" spans="17:26" ht="39.75" customHeight="1" x14ac:dyDescent="0.25">
      <c r="Q223" s="31"/>
      <c r="Z223" s="36"/>
    </row>
    <row r="224" spans="17:26" ht="39.75" customHeight="1" x14ac:dyDescent="0.25">
      <c r="Q224" s="31"/>
      <c r="Z224" s="36"/>
    </row>
    <row r="225" spans="17:26" ht="39.75" customHeight="1" x14ac:dyDescent="0.25">
      <c r="Q225" s="31"/>
      <c r="Z225" s="36"/>
    </row>
    <row r="226" spans="17:26" ht="39.75" customHeight="1" x14ac:dyDescent="0.25">
      <c r="Q226" s="31"/>
      <c r="Z226" s="36"/>
    </row>
    <row r="227" spans="17:26" ht="39.75" customHeight="1" x14ac:dyDescent="0.25">
      <c r="Q227" s="31"/>
      <c r="Z227" s="36"/>
    </row>
    <row r="228" spans="17:26" ht="39.75" customHeight="1" x14ac:dyDescent="0.25">
      <c r="Q228" s="31"/>
      <c r="Z228" s="36"/>
    </row>
    <row r="229" spans="17:26" ht="39.75" customHeight="1" x14ac:dyDescent="0.25">
      <c r="Q229" s="31"/>
      <c r="Z229" s="36"/>
    </row>
    <row r="230" spans="17:26" ht="39.75" customHeight="1" x14ac:dyDescent="0.25">
      <c r="Q230" s="31"/>
      <c r="Z230" s="36"/>
    </row>
    <row r="231" spans="17:26" ht="39.75" customHeight="1" x14ac:dyDescent="0.25">
      <c r="Q231" s="31"/>
      <c r="Z231" s="36"/>
    </row>
    <row r="232" spans="17:26" ht="39.75" customHeight="1" x14ac:dyDescent="0.25">
      <c r="Q232" s="31"/>
      <c r="Z232" s="36"/>
    </row>
    <row r="233" spans="17:26" ht="39.75" customHeight="1" x14ac:dyDescent="0.25">
      <c r="Q233" s="31"/>
      <c r="Z233" s="36"/>
    </row>
    <row r="234" spans="17:26" ht="39.75" customHeight="1" x14ac:dyDescent="0.25">
      <c r="Q234" s="31"/>
      <c r="Z234" s="36"/>
    </row>
    <row r="235" spans="17:26" ht="39.75" customHeight="1" x14ac:dyDescent="0.25">
      <c r="Q235" s="31"/>
      <c r="Z235" s="36"/>
    </row>
    <row r="236" spans="17:26" ht="39.75" customHeight="1" x14ac:dyDescent="0.25">
      <c r="Q236" s="31"/>
      <c r="Z236" s="36"/>
    </row>
    <row r="237" spans="17:26" ht="39.75" customHeight="1" x14ac:dyDescent="0.25">
      <c r="Q237" s="31"/>
      <c r="Z237" s="36"/>
    </row>
    <row r="238" spans="17:26" ht="39.75" customHeight="1" x14ac:dyDescent="0.25">
      <c r="Q238" s="31"/>
      <c r="Z238" s="36"/>
    </row>
    <row r="239" spans="17:26" ht="39.75" customHeight="1" x14ac:dyDescent="0.25">
      <c r="Q239" s="31"/>
      <c r="Z239" s="36"/>
    </row>
    <row r="240" spans="17:26" ht="39.75" customHeight="1" x14ac:dyDescent="0.25">
      <c r="Q240" s="31"/>
      <c r="Z240" s="36"/>
    </row>
    <row r="241" spans="17:26" ht="39.75" customHeight="1" x14ac:dyDescent="0.25">
      <c r="Q241" s="31"/>
      <c r="Z241" s="36"/>
    </row>
    <row r="242" spans="17:26" ht="39.75" customHeight="1" x14ac:dyDescent="0.25">
      <c r="Q242" s="31"/>
      <c r="Z242" s="36"/>
    </row>
    <row r="243" spans="17:26" ht="39.75" customHeight="1" x14ac:dyDescent="0.25">
      <c r="Q243" s="31"/>
      <c r="Z243" s="36"/>
    </row>
    <row r="244" spans="17:26" ht="39.75" customHeight="1" x14ac:dyDescent="0.25">
      <c r="Q244" s="31"/>
      <c r="Z244" s="36"/>
    </row>
    <row r="245" spans="17:26" ht="39.75" customHeight="1" x14ac:dyDescent="0.25">
      <c r="Q245" s="31"/>
      <c r="Z245" s="36"/>
    </row>
    <row r="246" spans="17:26" ht="39.75" customHeight="1" x14ac:dyDescent="0.25">
      <c r="Q246" s="31"/>
      <c r="Z246" s="36"/>
    </row>
    <row r="247" spans="17:26" ht="39.75" customHeight="1" x14ac:dyDescent="0.25">
      <c r="Q247" s="31"/>
      <c r="Z247" s="36"/>
    </row>
    <row r="248" spans="17:26" ht="39.75" customHeight="1" x14ac:dyDescent="0.25">
      <c r="Q248" s="31"/>
      <c r="Z248" s="36"/>
    </row>
    <row r="249" spans="17:26" ht="39.75" customHeight="1" x14ac:dyDescent="0.25">
      <c r="Q249" s="31"/>
      <c r="Z249" s="36"/>
    </row>
    <row r="250" spans="17:26" ht="39.75" customHeight="1" x14ac:dyDescent="0.25">
      <c r="Q250" s="31"/>
      <c r="Z250" s="36"/>
    </row>
    <row r="251" spans="17:26" ht="39.75" customHeight="1" x14ac:dyDescent="0.25">
      <c r="Q251" s="31"/>
      <c r="Z251" s="36"/>
    </row>
    <row r="252" spans="17:26" ht="39.75" customHeight="1" x14ac:dyDescent="0.25">
      <c r="Q252" s="31"/>
      <c r="Z252" s="36"/>
    </row>
    <row r="253" spans="17:26" ht="39.75" customHeight="1" x14ac:dyDescent="0.25">
      <c r="Q253" s="31"/>
      <c r="Z253" s="36"/>
    </row>
    <row r="254" spans="17:26" ht="39.75" customHeight="1" x14ac:dyDescent="0.25">
      <c r="Q254" s="31"/>
      <c r="Z254" s="36"/>
    </row>
    <row r="255" spans="17:26" ht="39.75" customHeight="1" x14ac:dyDescent="0.25">
      <c r="Q255" s="31"/>
      <c r="Z255" s="36"/>
    </row>
    <row r="256" spans="17:26" ht="39.75" customHeight="1" x14ac:dyDescent="0.25">
      <c r="Q256" s="31"/>
      <c r="Z256" s="36"/>
    </row>
    <row r="257" spans="17:26" ht="39.75" customHeight="1" x14ac:dyDescent="0.25">
      <c r="Q257" s="31"/>
      <c r="Z257" s="36"/>
    </row>
    <row r="258" spans="17:26" ht="39.75" customHeight="1" x14ac:dyDescent="0.25">
      <c r="Q258" s="31"/>
      <c r="Z258" s="36"/>
    </row>
    <row r="259" spans="17:26" ht="39.75" customHeight="1" x14ac:dyDescent="0.25">
      <c r="Q259" s="31"/>
      <c r="Z259" s="36"/>
    </row>
    <row r="260" spans="17:26" ht="39.75" customHeight="1" x14ac:dyDescent="0.25">
      <c r="Q260" s="31"/>
      <c r="Z260" s="36"/>
    </row>
    <row r="261" spans="17:26" ht="39.75" customHeight="1" x14ac:dyDescent="0.25">
      <c r="Q261" s="31"/>
      <c r="Z261" s="36"/>
    </row>
    <row r="262" spans="17:26" ht="39.75" customHeight="1" x14ac:dyDescent="0.25">
      <c r="Q262" s="31"/>
      <c r="Z262" s="36"/>
    </row>
    <row r="263" spans="17:26" ht="39.75" customHeight="1" x14ac:dyDescent="0.25">
      <c r="Q263" s="31"/>
      <c r="Z263" s="36"/>
    </row>
    <row r="264" spans="17:26" ht="39.75" customHeight="1" x14ac:dyDescent="0.25">
      <c r="Q264" s="31"/>
      <c r="Z264" s="36"/>
    </row>
    <row r="265" spans="17:26" ht="39.75" customHeight="1" x14ac:dyDescent="0.25">
      <c r="Q265" s="31"/>
      <c r="Z265" s="36"/>
    </row>
    <row r="266" spans="17:26" ht="39.75" customHeight="1" x14ac:dyDescent="0.25">
      <c r="Q266" s="31"/>
      <c r="Z266" s="36"/>
    </row>
    <row r="267" spans="17:26" ht="39.75" customHeight="1" x14ac:dyDescent="0.25">
      <c r="Q267" s="31"/>
      <c r="Z267" s="36"/>
    </row>
    <row r="268" spans="17:26" ht="39.75" customHeight="1" x14ac:dyDescent="0.25">
      <c r="Q268" s="31"/>
      <c r="Z268" s="36"/>
    </row>
    <row r="269" spans="17:26" ht="39.75" customHeight="1" x14ac:dyDescent="0.25">
      <c r="Q269" s="31"/>
      <c r="Z269" s="36"/>
    </row>
    <row r="270" spans="17:26" ht="39.75" customHeight="1" x14ac:dyDescent="0.25">
      <c r="Q270" s="31"/>
      <c r="Z270" s="36"/>
    </row>
    <row r="271" spans="17:26" ht="39.75" customHeight="1" x14ac:dyDescent="0.25">
      <c r="Q271" s="31"/>
      <c r="Z271" s="36"/>
    </row>
    <row r="272" spans="17:26" ht="39.75" customHeight="1" x14ac:dyDescent="0.25">
      <c r="Q272" s="31"/>
      <c r="Z272" s="36"/>
    </row>
    <row r="273" spans="17:26" ht="39.75" customHeight="1" x14ac:dyDescent="0.25">
      <c r="Q273" s="31"/>
      <c r="Z273" s="36"/>
    </row>
    <row r="274" spans="17:26" ht="39.75" customHeight="1" x14ac:dyDescent="0.25">
      <c r="Q274" s="31"/>
      <c r="Z274" s="36"/>
    </row>
    <row r="275" spans="17:26" ht="39.75" customHeight="1" x14ac:dyDescent="0.25">
      <c r="Q275" s="31"/>
      <c r="Z275" s="36"/>
    </row>
    <row r="276" spans="17:26" ht="39.75" customHeight="1" x14ac:dyDescent="0.25">
      <c r="Q276" s="31"/>
      <c r="Z276" s="36"/>
    </row>
    <row r="277" spans="17:26" ht="39.75" customHeight="1" x14ac:dyDescent="0.25">
      <c r="Q277" s="31"/>
      <c r="Z277" s="36"/>
    </row>
    <row r="278" spans="17:26" ht="39.75" customHeight="1" x14ac:dyDescent="0.25">
      <c r="Q278" s="31"/>
      <c r="Z278" s="36"/>
    </row>
    <row r="279" spans="17:26" ht="39.75" customHeight="1" x14ac:dyDescent="0.25">
      <c r="Q279" s="31"/>
      <c r="Z279" s="36"/>
    </row>
    <row r="280" spans="17:26" ht="39.75" customHeight="1" x14ac:dyDescent="0.25">
      <c r="Q280" s="31"/>
      <c r="Z280" s="36"/>
    </row>
    <row r="281" spans="17:26" ht="39.75" customHeight="1" x14ac:dyDescent="0.25">
      <c r="Q281" s="31"/>
      <c r="Z281" s="36"/>
    </row>
    <row r="282" spans="17:26" ht="39.75" customHeight="1" x14ac:dyDescent="0.25">
      <c r="Q282" s="31"/>
      <c r="Z282" s="36"/>
    </row>
    <row r="283" spans="17:26" ht="39.75" customHeight="1" x14ac:dyDescent="0.25">
      <c r="Q283" s="31"/>
      <c r="Z283" s="36"/>
    </row>
    <row r="284" spans="17:26" ht="39.75" customHeight="1" x14ac:dyDescent="0.25">
      <c r="Q284" s="31"/>
      <c r="Z284" s="36"/>
    </row>
    <row r="285" spans="17:26" ht="39.75" customHeight="1" x14ac:dyDescent="0.25">
      <c r="Q285" s="31"/>
      <c r="Z285" s="36"/>
    </row>
    <row r="286" spans="17:26" ht="39.75" customHeight="1" x14ac:dyDescent="0.25">
      <c r="Q286" s="31"/>
      <c r="Z286" s="36"/>
    </row>
    <row r="287" spans="17:26" ht="39.75" customHeight="1" x14ac:dyDescent="0.25">
      <c r="Q287" s="31"/>
      <c r="Z287" s="36"/>
    </row>
    <row r="288" spans="17:26" ht="39.75" customHeight="1" x14ac:dyDescent="0.25">
      <c r="Q288" s="31"/>
      <c r="Z288" s="36"/>
    </row>
    <row r="289" spans="17:26" ht="39.75" customHeight="1" x14ac:dyDescent="0.25">
      <c r="Q289" s="31"/>
      <c r="Z289" s="36"/>
    </row>
    <row r="290" spans="17:26" ht="39.75" customHeight="1" x14ac:dyDescent="0.25">
      <c r="Q290" s="31"/>
      <c r="Z290" s="36"/>
    </row>
    <row r="291" spans="17:26" ht="39.75" customHeight="1" x14ac:dyDescent="0.25">
      <c r="Q291" s="31"/>
      <c r="Z291" s="36"/>
    </row>
    <row r="292" spans="17:26" ht="39.75" customHeight="1" x14ac:dyDescent="0.25">
      <c r="Q292" s="31"/>
      <c r="Z292" s="36"/>
    </row>
    <row r="293" spans="17:26" ht="39.75" customHeight="1" x14ac:dyDescent="0.25">
      <c r="Q293" s="31"/>
      <c r="Z293" s="36"/>
    </row>
    <row r="294" spans="17:26" ht="39.75" customHeight="1" x14ac:dyDescent="0.25">
      <c r="Q294" s="31"/>
      <c r="Z294" s="36"/>
    </row>
    <row r="295" spans="17:26" ht="39.75" customHeight="1" x14ac:dyDescent="0.25">
      <c r="Q295" s="31"/>
      <c r="Z295" s="36"/>
    </row>
    <row r="296" spans="17:26" ht="39.75" customHeight="1" x14ac:dyDescent="0.25">
      <c r="Q296" s="31"/>
      <c r="Z296" s="36"/>
    </row>
    <row r="297" spans="17:26" ht="39.75" customHeight="1" x14ac:dyDescent="0.25">
      <c r="Q297" s="31"/>
      <c r="Z297" s="36"/>
    </row>
    <row r="298" spans="17:26" ht="39.75" customHeight="1" x14ac:dyDescent="0.25">
      <c r="Q298" s="31"/>
      <c r="Z298" s="36"/>
    </row>
    <row r="299" spans="17:26" ht="39.75" customHeight="1" x14ac:dyDescent="0.25">
      <c r="Q299" s="31"/>
      <c r="Z299" s="36"/>
    </row>
    <row r="300" spans="17:26" ht="39.75" customHeight="1" x14ac:dyDescent="0.25">
      <c r="Q300" s="31"/>
      <c r="Z300" s="36"/>
    </row>
    <row r="301" spans="17:26" ht="39.75" customHeight="1" x14ac:dyDescent="0.25">
      <c r="Q301" s="31"/>
      <c r="Z301" s="36"/>
    </row>
    <row r="302" spans="17:26" ht="39.75" customHeight="1" x14ac:dyDescent="0.25">
      <c r="Q302" s="31"/>
      <c r="Z302" s="36"/>
    </row>
    <row r="303" spans="17:26" ht="39.75" customHeight="1" x14ac:dyDescent="0.25">
      <c r="Q303" s="31"/>
      <c r="Z303" s="36"/>
    </row>
    <row r="304" spans="17:26" ht="39.75" customHeight="1" x14ac:dyDescent="0.25">
      <c r="Q304" s="31"/>
      <c r="Z304" s="36"/>
    </row>
    <row r="305" spans="17:26" ht="39.75" customHeight="1" x14ac:dyDescent="0.25">
      <c r="Q305" s="31"/>
      <c r="Z305" s="36"/>
    </row>
    <row r="306" spans="17:26" ht="39.75" customHeight="1" x14ac:dyDescent="0.25">
      <c r="Q306" s="31"/>
      <c r="Z306" s="36"/>
    </row>
    <row r="307" spans="17:26" ht="39.75" customHeight="1" x14ac:dyDescent="0.25">
      <c r="Q307" s="31"/>
      <c r="Z307" s="36"/>
    </row>
    <row r="308" spans="17:26" ht="39.75" customHeight="1" x14ac:dyDescent="0.25">
      <c r="Q308" s="31"/>
      <c r="Z308" s="36"/>
    </row>
    <row r="309" spans="17:26" ht="39.75" customHeight="1" x14ac:dyDescent="0.25">
      <c r="Q309" s="31"/>
      <c r="Z309" s="36"/>
    </row>
    <row r="310" spans="17:26" ht="39.75" customHeight="1" x14ac:dyDescent="0.25">
      <c r="Q310" s="31"/>
      <c r="Z310" s="36"/>
    </row>
    <row r="311" spans="17:26" ht="39.75" customHeight="1" x14ac:dyDescent="0.25">
      <c r="Q311" s="31"/>
      <c r="Z311" s="36"/>
    </row>
    <row r="312" spans="17:26" ht="39.75" customHeight="1" x14ac:dyDescent="0.25">
      <c r="Q312" s="31"/>
      <c r="Z312" s="36"/>
    </row>
    <row r="313" spans="17:26" ht="39.75" customHeight="1" x14ac:dyDescent="0.25">
      <c r="Q313" s="31"/>
      <c r="Z313" s="36"/>
    </row>
    <row r="314" spans="17:26" ht="39.75" customHeight="1" x14ac:dyDescent="0.25">
      <c r="Q314" s="31"/>
      <c r="Z314" s="36"/>
    </row>
    <row r="315" spans="17:26" ht="39.75" customHeight="1" x14ac:dyDescent="0.25">
      <c r="Q315" s="31"/>
      <c r="Z315" s="36"/>
    </row>
    <row r="316" spans="17:26" ht="39.75" customHeight="1" x14ac:dyDescent="0.25">
      <c r="Q316" s="31"/>
      <c r="Z316" s="36"/>
    </row>
    <row r="317" spans="17:26" ht="39.75" customHeight="1" x14ac:dyDescent="0.25">
      <c r="Q317" s="31"/>
      <c r="Z317" s="36"/>
    </row>
    <row r="318" spans="17:26" ht="39.75" customHeight="1" x14ac:dyDescent="0.25">
      <c r="Q318" s="31"/>
      <c r="Z318" s="36"/>
    </row>
    <row r="319" spans="17:26" ht="39.75" customHeight="1" x14ac:dyDescent="0.25">
      <c r="Q319" s="31"/>
      <c r="Z319" s="36"/>
    </row>
    <row r="320" spans="17:26" ht="39.75" customHeight="1" x14ac:dyDescent="0.25">
      <c r="Q320" s="31"/>
      <c r="Z320" s="36"/>
    </row>
    <row r="321" spans="17:26" ht="39.75" customHeight="1" x14ac:dyDescent="0.25">
      <c r="Q321" s="31"/>
      <c r="Z321" s="36"/>
    </row>
    <row r="322" spans="17:26" ht="39.75" customHeight="1" x14ac:dyDescent="0.25">
      <c r="Q322" s="31"/>
      <c r="Z322" s="36"/>
    </row>
    <row r="323" spans="17:26" ht="39.75" customHeight="1" x14ac:dyDescent="0.25">
      <c r="Q323" s="31"/>
      <c r="Z323" s="36"/>
    </row>
    <row r="324" spans="17:26" ht="39.75" customHeight="1" x14ac:dyDescent="0.25">
      <c r="Q324" s="31"/>
      <c r="Z324" s="36"/>
    </row>
    <row r="325" spans="17:26" ht="39.75" customHeight="1" x14ac:dyDescent="0.25">
      <c r="Q325" s="31"/>
      <c r="Z325" s="36"/>
    </row>
    <row r="326" spans="17:26" ht="39.75" customHeight="1" x14ac:dyDescent="0.25">
      <c r="Q326" s="31"/>
      <c r="Z326" s="36"/>
    </row>
    <row r="327" spans="17:26" ht="39.75" customHeight="1" x14ac:dyDescent="0.25">
      <c r="Q327" s="31"/>
      <c r="Z327" s="36"/>
    </row>
    <row r="328" spans="17:26" ht="39.75" customHeight="1" x14ac:dyDescent="0.25">
      <c r="Q328" s="31"/>
      <c r="Z328" s="36"/>
    </row>
    <row r="329" spans="17:26" ht="39.75" customHeight="1" x14ac:dyDescent="0.25">
      <c r="Q329" s="31"/>
      <c r="Z329" s="36"/>
    </row>
    <row r="330" spans="17:26" ht="39.75" customHeight="1" x14ac:dyDescent="0.25">
      <c r="Q330" s="31"/>
      <c r="Z330" s="36"/>
    </row>
    <row r="331" spans="17:26" ht="39.75" customHeight="1" x14ac:dyDescent="0.25">
      <c r="Q331" s="31"/>
      <c r="Z331" s="36"/>
    </row>
    <row r="332" spans="17:26" ht="39.75" customHeight="1" x14ac:dyDescent="0.25">
      <c r="Q332" s="31"/>
      <c r="Z332" s="36"/>
    </row>
    <row r="333" spans="17:26" ht="39.75" customHeight="1" x14ac:dyDescent="0.25">
      <c r="Q333" s="31"/>
      <c r="Z333" s="36"/>
    </row>
    <row r="334" spans="17:26" ht="39.75" customHeight="1" x14ac:dyDescent="0.25">
      <c r="Q334" s="31"/>
      <c r="Z334" s="36"/>
    </row>
    <row r="335" spans="17:26" ht="39.75" customHeight="1" x14ac:dyDescent="0.25">
      <c r="Q335" s="31"/>
      <c r="Z335" s="36"/>
    </row>
    <row r="336" spans="17:26" ht="39.75" customHeight="1" x14ac:dyDescent="0.25">
      <c r="Q336" s="31"/>
      <c r="Z336" s="36"/>
    </row>
    <row r="337" spans="17:26" ht="39.75" customHeight="1" x14ac:dyDescent="0.25">
      <c r="Q337" s="31"/>
      <c r="Z337" s="36"/>
    </row>
    <row r="338" spans="17:26" ht="39.75" customHeight="1" x14ac:dyDescent="0.25">
      <c r="Q338" s="31"/>
      <c r="Z338" s="36"/>
    </row>
    <row r="339" spans="17:26" ht="39.75" customHeight="1" x14ac:dyDescent="0.25">
      <c r="Q339" s="31"/>
      <c r="Z339" s="36"/>
    </row>
    <row r="340" spans="17:26" ht="39.75" customHeight="1" x14ac:dyDescent="0.25">
      <c r="Q340" s="31"/>
      <c r="Z340" s="36"/>
    </row>
    <row r="341" spans="17:26" ht="39.75" customHeight="1" x14ac:dyDescent="0.25">
      <c r="Q341" s="31"/>
      <c r="Z341" s="36"/>
    </row>
    <row r="342" spans="17:26" ht="39.75" customHeight="1" x14ac:dyDescent="0.25">
      <c r="Q342" s="31"/>
      <c r="Z342" s="36"/>
    </row>
    <row r="343" spans="17:26" ht="39.75" customHeight="1" x14ac:dyDescent="0.25">
      <c r="Q343" s="31"/>
      <c r="Z343" s="36"/>
    </row>
    <row r="344" spans="17:26" ht="39.75" customHeight="1" x14ac:dyDescent="0.25">
      <c r="Q344" s="31"/>
      <c r="Z344" s="36"/>
    </row>
    <row r="345" spans="17:26" ht="39.75" customHeight="1" x14ac:dyDescent="0.25">
      <c r="Z345" s="36"/>
    </row>
  </sheetData>
  <phoneticPr fontId="16" type="noConversion"/>
  <conditionalFormatting sqref="C2:C3 C5:C139">
    <cfRule type="expression" dxfId="112" priority="7">
      <formula>AND(C2&lt;&gt;"",C2&lt;&gt;"солдат")</formula>
    </cfRule>
  </conditionalFormatting>
  <conditionalFormatting sqref="D2 F2:G2">
    <cfRule type="duplicateValues" dxfId="111" priority="377"/>
  </conditionalFormatting>
  <conditionalFormatting sqref="D11">
    <cfRule type="duplicateValues" dxfId="110" priority="1"/>
  </conditionalFormatting>
  <conditionalFormatting sqref="D27 F27:G27">
    <cfRule type="duplicateValues" dxfId="109" priority="397"/>
  </conditionalFormatting>
  <conditionalFormatting sqref="D28 F28:G28">
    <cfRule type="duplicateValues" dxfId="108" priority="398"/>
  </conditionalFormatting>
  <conditionalFormatting sqref="D29 F29:G29">
    <cfRule type="duplicateValues" dxfId="107" priority="399"/>
  </conditionalFormatting>
  <conditionalFormatting sqref="D30 F30:G30">
    <cfRule type="duplicateValues" dxfId="106" priority="400"/>
  </conditionalFormatting>
  <conditionalFormatting sqref="D31 F31:G31">
    <cfRule type="duplicateValues" dxfId="105" priority="401"/>
  </conditionalFormatting>
  <conditionalFormatting sqref="D32:D33 F32:G33">
    <cfRule type="duplicateValues" dxfId="104" priority="402"/>
  </conditionalFormatting>
  <conditionalFormatting sqref="D34 F34:G34">
    <cfRule type="duplicateValues" dxfId="103" priority="403"/>
  </conditionalFormatting>
  <conditionalFormatting sqref="D35 F35:G35">
    <cfRule type="duplicateValues" dxfId="102" priority="404"/>
  </conditionalFormatting>
  <conditionalFormatting sqref="D36 F36:G36">
    <cfRule type="duplicateValues" dxfId="101" priority="405"/>
  </conditionalFormatting>
  <conditionalFormatting sqref="D38 F38:G38">
    <cfRule type="duplicateValues" dxfId="100" priority="406"/>
  </conditionalFormatting>
  <conditionalFormatting sqref="D39 F39:G39">
    <cfRule type="duplicateValues" dxfId="99" priority="407"/>
  </conditionalFormatting>
  <conditionalFormatting sqref="D40 F40:G40">
    <cfRule type="duplicateValues" dxfId="98" priority="408"/>
  </conditionalFormatting>
  <conditionalFormatting sqref="D41 F41:G41">
    <cfRule type="duplicateValues" dxfId="97" priority="409"/>
  </conditionalFormatting>
  <conditionalFormatting sqref="D42 F42:G42">
    <cfRule type="duplicateValues" dxfId="96" priority="410"/>
  </conditionalFormatting>
  <conditionalFormatting sqref="D45 F45:G45">
    <cfRule type="duplicateValues" dxfId="95" priority="411"/>
  </conditionalFormatting>
  <conditionalFormatting sqref="D46 F46:G46">
    <cfRule type="duplicateValues" dxfId="94" priority="412"/>
  </conditionalFormatting>
  <conditionalFormatting sqref="D46:D61 F46:G61">
    <cfRule type="duplicateValues" dxfId="93" priority="413"/>
  </conditionalFormatting>
  <conditionalFormatting sqref="D47 F47:G47">
    <cfRule type="duplicateValues" dxfId="92" priority="414"/>
  </conditionalFormatting>
  <conditionalFormatting sqref="D48 F48:G48">
    <cfRule type="duplicateValues" dxfId="91" priority="415"/>
  </conditionalFormatting>
  <conditionalFormatting sqref="D50 F50:G50">
    <cfRule type="duplicateValues" dxfId="90" priority="416"/>
  </conditionalFormatting>
  <conditionalFormatting sqref="D51 F51:G51">
    <cfRule type="duplicateValues" dxfId="89" priority="417"/>
  </conditionalFormatting>
  <conditionalFormatting sqref="D52 F52:G52">
    <cfRule type="duplicateValues" dxfId="88" priority="418"/>
  </conditionalFormatting>
  <conditionalFormatting sqref="D53 F53:G53">
    <cfRule type="duplicateValues" dxfId="87" priority="419"/>
  </conditionalFormatting>
  <conditionalFormatting sqref="D54 F54:G54">
    <cfRule type="duplicateValues" dxfId="86" priority="420"/>
  </conditionalFormatting>
  <conditionalFormatting sqref="D57 F57:G57">
    <cfRule type="duplicateValues" dxfId="85" priority="421"/>
  </conditionalFormatting>
  <conditionalFormatting sqref="D58 F58:G58">
    <cfRule type="duplicateValues" dxfId="84" priority="422"/>
  </conditionalFormatting>
  <conditionalFormatting sqref="D61 F61:G61">
    <cfRule type="duplicateValues" dxfId="83" priority="423"/>
  </conditionalFormatting>
  <conditionalFormatting sqref="D62 F62:G62">
    <cfRule type="duplicateValues" dxfId="82" priority="424"/>
  </conditionalFormatting>
  <conditionalFormatting sqref="D62:D71 F62:G71">
    <cfRule type="duplicateValues" dxfId="81" priority="425"/>
  </conditionalFormatting>
  <conditionalFormatting sqref="D63 F63:G63">
    <cfRule type="duplicateValues" dxfId="80" priority="426"/>
  </conditionalFormatting>
  <conditionalFormatting sqref="D64 F64:G64">
    <cfRule type="duplicateValues" dxfId="79" priority="427"/>
  </conditionalFormatting>
  <conditionalFormatting sqref="D66 F66:G66">
    <cfRule type="duplicateValues" dxfId="78" priority="428"/>
  </conditionalFormatting>
  <conditionalFormatting sqref="D67 F67:G67">
    <cfRule type="duplicateValues" dxfId="77" priority="429"/>
  </conditionalFormatting>
  <conditionalFormatting sqref="D68 F68:G68">
    <cfRule type="duplicateValues" dxfId="76" priority="430"/>
  </conditionalFormatting>
  <conditionalFormatting sqref="D69 F69:G69">
    <cfRule type="duplicateValues" dxfId="75" priority="431"/>
  </conditionalFormatting>
  <conditionalFormatting sqref="D70 F70:G70">
    <cfRule type="duplicateValues" dxfId="74" priority="432"/>
  </conditionalFormatting>
  <conditionalFormatting sqref="D72 F72:G72">
    <cfRule type="duplicateValues" dxfId="73" priority="433"/>
  </conditionalFormatting>
  <conditionalFormatting sqref="D73 F73:G73">
    <cfRule type="duplicateValues" dxfId="72" priority="434"/>
  </conditionalFormatting>
  <conditionalFormatting sqref="D74 F74:G74">
    <cfRule type="duplicateValues" dxfId="71" priority="435"/>
  </conditionalFormatting>
  <conditionalFormatting sqref="D77 F77:G77">
    <cfRule type="duplicateValues" dxfId="70" priority="436"/>
  </conditionalFormatting>
  <conditionalFormatting sqref="D78 F78:G78">
    <cfRule type="duplicateValues" dxfId="69" priority="437"/>
  </conditionalFormatting>
  <conditionalFormatting sqref="D78:D85 F78:G85">
    <cfRule type="duplicateValues" dxfId="68" priority="438"/>
  </conditionalFormatting>
  <conditionalFormatting sqref="D79 F79:G79">
    <cfRule type="duplicateValues" dxfId="67" priority="439"/>
  </conditionalFormatting>
  <conditionalFormatting sqref="D80 F80:G80">
    <cfRule type="duplicateValues" dxfId="66" priority="440"/>
  </conditionalFormatting>
  <conditionalFormatting sqref="D82 F82:G82">
    <cfRule type="duplicateValues" dxfId="65" priority="441"/>
  </conditionalFormatting>
  <conditionalFormatting sqref="D83 F83:G83">
    <cfRule type="duplicateValues" dxfId="64" priority="442"/>
  </conditionalFormatting>
  <conditionalFormatting sqref="D84 F84:G84">
    <cfRule type="duplicateValues" dxfId="63" priority="443"/>
  </conditionalFormatting>
  <conditionalFormatting sqref="D85 F85:G85">
    <cfRule type="duplicateValues" dxfId="62" priority="444"/>
  </conditionalFormatting>
  <conditionalFormatting sqref="D86 F86:G86">
    <cfRule type="duplicateValues" dxfId="61" priority="445"/>
  </conditionalFormatting>
  <conditionalFormatting sqref="D87 F87:G87">
    <cfRule type="duplicateValues" dxfId="60" priority="446"/>
  </conditionalFormatting>
  <conditionalFormatting sqref="D88 F88:G88">
    <cfRule type="duplicateValues" dxfId="59" priority="447"/>
  </conditionalFormatting>
  <conditionalFormatting sqref="D91:D92 F91:G92">
    <cfRule type="duplicateValues" dxfId="58" priority="448"/>
  </conditionalFormatting>
  <conditionalFormatting sqref="D93 F93:G93">
    <cfRule type="duplicateValues" dxfId="57" priority="449"/>
  </conditionalFormatting>
  <conditionalFormatting sqref="D94:D139 F94:G139">
    <cfRule type="duplicateValues" dxfId="56" priority="450"/>
  </conditionalFormatting>
  <conditionalFormatting sqref="E2:E3 E5:E142">
    <cfRule type="duplicateValues" dxfId="55" priority="451"/>
  </conditionalFormatting>
  <conditionalFormatting sqref="F5:G5">
    <cfRule type="duplicateValues" dxfId="54" priority="379"/>
  </conditionalFormatting>
  <conditionalFormatting sqref="F6:G6">
    <cfRule type="duplicateValues" dxfId="53" priority="380"/>
  </conditionalFormatting>
  <conditionalFormatting sqref="F7:G7">
    <cfRule type="duplicateValues" dxfId="52" priority="381"/>
  </conditionalFormatting>
  <conditionalFormatting sqref="F9:G9">
    <cfRule type="duplicateValues" dxfId="51" priority="382"/>
  </conditionalFormatting>
  <conditionalFormatting sqref="F10:G10">
    <cfRule type="duplicateValues" dxfId="50" priority="383"/>
  </conditionalFormatting>
  <conditionalFormatting sqref="F11:G11">
    <cfRule type="duplicateValues" dxfId="49" priority="384"/>
  </conditionalFormatting>
  <conditionalFormatting sqref="F12:G12">
    <cfRule type="duplicateValues" dxfId="48" priority="385"/>
  </conditionalFormatting>
  <conditionalFormatting sqref="F13:G13">
    <cfRule type="duplicateValues" dxfId="47" priority="386"/>
  </conditionalFormatting>
  <conditionalFormatting sqref="F14:G14">
    <cfRule type="duplicateValues" dxfId="46" priority="387"/>
  </conditionalFormatting>
  <conditionalFormatting sqref="F15:G15">
    <cfRule type="duplicateValues" dxfId="45" priority="388"/>
  </conditionalFormatting>
  <conditionalFormatting sqref="F16:G16">
    <cfRule type="duplicateValues" dxfId="44" priority="389"/>
  </conditionalFormatting>
  <conditionalFormatting sqref="F18:G18">
    <cfRule type="duplicateValues" dxfId="43" priority="390"/>
  </conditionalFormatting>
  <conditionalFormatting sqref="F19:G19">
    <cfRule type="duplicateValues" dxfId="42" priority="391"/>
  </conditionalFormatting>
  <conditionalFormatting sqref="F20:G20">
    <cfRule type="duplicateValues" dxfId="41" priority="392"/>
  </conditionalFormatting>
  <conditionalFormatting sqref="F21:G21">
    <cfRule type="duplicateValues" dxfId="40" priority="393"/>
  </conditionalFormatting>
  <conditionalFormatting sqref="F22:G22">
    <cfRule type="duplicateValues" dxfId="39" priority="378"/>
  </conditionalFormatting>
  <conditionalFormatting sqref="F23:G23">
    <cfRule type="duplicateValues" dxfId="38" priority="394"/>
  </conditionalFormatting>
  <conditionalFormatting sqref="F25:G25">
    <cfRule type="duplicateValues" dxfId="37" priority="395"/>
  </conditionalFormatting>
  <conditionalFormatting sqref="F26:G26">
    <cfRule type="duplicateValues" dxfId="36" priority="396"/>
  </conditionalFormatting>
  <conditionalFormatting sqref="J3 J5:J26 J28 J34:J35 J37 J39:J47 J49 J51:J63 J65 J67:J79 J81 J83:J93">
    <cfRule type="notContainsBlanks" dxfId="35" priority="91">
      <formula>LEN(TRIM(J3))&gt;0</formula>
    </cfRule>
  </conditionalFormatting>
  <conditionalFormatting sqref="J3 J5:J26 J28 J34:J35 J37 J39:J47 J49 J51:J63 J65 J67:J79 J81 J83:J98 J100:J139">
    <cfRule type="expression" dxfId="34" priority="374">
      <formula>VALUE(RIGHT(J3,1))         =     MOD(    MOD(   (MID(J3,1,1)*(-1)+MID(J3,2,1)*5+MID(J3,3,1)*7+MID(J3,4,1)*9+MID(J3,5,1)*4+MID(J3,6,1)*6+MID(J3,7,1)*10+MID(J3,8,1)*5+MID(J3,9,1)*7),11),10)</formula>
    </cfRule>
  </conditionalFormatting>
  <conditionalFormatting sqref="J30:J32">
    <cfRule type="expression" dxfId="33" priority="88">
      <formula>VALUE(RIGHT(J30,1))         =     MOD(    MOD(   (MID(J30,1,1)*(-1)+MID(J30,2,1)*5+MID(J30,3,1)*7+MID(J30,4,1)*9+MID(J30,5,1)*4+MID(J30,6,1)*6+MID(J30,7,1)*10+MID(J30,8,1)*5+MID(J30,9,1)*7),11),10)</formula>
    </cfRule>
    <cfRule type="notContainsBlanks" dxfId="32" priority="89">
      <formula>LEN(TRIM(J30))&gt;0</formula>
    </cfRule>
  </conditionalFormatting>
  <conditionalFormatting sqref="J94:J98 J100:J139">
    <cfRule type="expression" dxfId="31" priority="4">
      <formula>LEN(TRIM(J94))&gt;0</formula>
    </cfRule>
  </conditionalFormatting>
  <dataValidations disablePrompts="1" count="3">
    <dataValidation type="list" allowBlank="1" showInputMessage="1" showErrorMessage="1" sqref="Q151:Q344 C140:C1345" xr:uid="{00000000-0002-0000-0000-000000000000}">
      <formula1>#REF!</formula1>
      <formula2>0</formula2>
    </dataValidation>
    <dataValidation type="list" allowBlank="1" showInputMessage="1" showErrorMessage="1" promptTitle="Виберіть висновок ВЛК" sqref="Z94:Z345" xr:uid="{00000000-0002-0000-0000-000002000000}">
      <formula1>#REF!</formula1>
      <formula2>0</formula2>
    </dataValidation>
    <dataValidation type="list" allowBlank="1" showInputMessage="1" showErrorMessage="1" sqref="Q140:Q150" xr:uid="{41F5F272-9468-4B35-BD2D-3A144B54C0D4}">
      <formula1>#REF!</formula1>
    </dataValidation>
  </dataValidations>
  <pageMargins left="0.39374999999999999" right="0.39374999999999999" top="0.78749999999999998" bottom="0.39374999999999999" header="0.511811023622047" footer="0.511811023622047"/>
  <pageSetup scale="15" fitToHeight="13" orientation="landscape" horizontalDpi="300" verticalDpi="300" r:id="rId1"/>
  <ignoredErrors>
    <ignoredError sqref="J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AAE7-510C-4170-A5AF-EA192B5F2F7F}">
  <dimension ref="A1:M26"/>
  <sheetViews>
    <sheetView workbookViewId="0">
      <selection activeCell="G33" sqref="G33"/>
    </sheetView>
  </sheetViews>
  <sheetFormatPr defaultRowHeight="15" x14ac:dyDescent="0.25"/>
  <cols>
    <col min="1" max="1" width="18.85546875" customWidth="1"/>
    <col min="2" max="2" width="22.42578125" customWidth="1"/>
    <col min="3" max="3" width="20" customWidth="1"/>
    <col min="4" max="4" width="23.7109375" customWidth="1"/>
    <col min="5" max="5" width="13.28515625" customWidth="1"/>
    <col min="6" max="6" width="14.7109375" customWidth="1"/>
    <col min="7" max="7" width="11.5703125" customWidth="1"/>
    <col min="8" max="8" width="12.85546875" customWidth="1"/>
    <col min="9" max="9" width="12.140625" customWidth="1"/>
    <col min="10" max="10" width="11.42578125" customWidth="1"/>
    <col min="11" max="11" width="15.42578125" customWidth="1"/>
    <col min="12" max="12" width="12.7109375" customWidth="1"/>
    <col min="13" max="13" width="14.5703125" customWidth="1"/>
  </cols>
  <sheetData>
    <row r="1" spans="1:13" x14ac:dyDescent="0.25">
      <c r="A1" t="s">
        <v>96</v>
      </c>
      <c r="B1" t="s">
        <v>97</v>
      </c>
      <c r="C1" t="s">
        <v>98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136</v>
      </c>
      <c r="K1" t="s">
        <v>415</v>
      </c>
      <c r="L1" t="s">
        <v>416</v>
      </c>
      <c r="M1" t="s">
        <v>417</v>
      </c>
    </row>
    <row r="2" spans="1:13" x14ac:dyDescent="0.25">
      <c r="A2" t="s">
        <v>194</v>
      </c>
      <c r="B2" t="s">
        <v>126</v>
      </c>
      <c r="C2" t="s">
        <v>117</v>
      </c>
      <c r="D2" t="s">
        <v>303</v>
      </c>
      <c r="E2" t="s">
        <v>328</v>
      </c>
      <c r="F2" t="s">
        <v>353</v>
      </c>
      <c r="G2" t="s">
        <v>379</v>
      </c>
      <c r="H2" t="s">
        <v>388</v>
      </c>
      <c r="I2" t="s">
        <v>397</v>
      </c>
      <c r="J2" t="s">
        <v>406</v>
      </c>
      <c r="K2" t="s">
        <v>418</v>
      </c>
      <c r="L2" t="s">
        <v>434</v>
      </c>
      <c r="M2" t="s">
        <v>450</v>
      </c>
    </row>
    <row r="3" spans="1:13" x14ac:dyDescent="0.25">
      <c r="A3" t="s">
        <v>195</v>
      </c>
      <c r="B3" t="s">
        <v>196</v>
      </c>
      <c r="C3" t="s">
        <v>197</v>
      </c>
      <c r="D3" t="s">
        <v>327</v>
      </c>
      <c r="E3" t="s">
        <v>329</v>
      </c>
      <c r="F3" t="s">
        <v>354</v>
      </c>
      <c r="G3" t="s">
        <v>380</v>
      </c>
      <c r="H3" t="s">
        <v>389</v>
      </c>
      <c r="I3" t="s">
        <v>398</v>
      </c>
      <c r="J3" t="s">
        <v>407</v>
      </c>
      <c r="K3" t="s">
        <v>419</v>
      </c>
      <c r="L3" t="s">
        <v>435</v>
      </c>
      <c r="M3" t="s">
        <v>451</v>
      </c>
    </row>
    <row r="4" spans="1:13" x14ac:dyDescent="0.25">
      <c r="A4" t="s">
        <v>198</v>
      </c>
      <c r="B4" t="s">
        <v>116</v>
      </c>
      <c r="C4" t="s">
        <v>119</v>
      </c>
      <c r="D4" t="s">
        <v>304</v>
      </c>
      <c r="E4" t="s">
        <v>330</v>
      </c>
      <c r="F4" t="s">
        <v>355</v>
      </c>
      <c r="G4" t="s">
        <v>382</v>
      </c>
      <c r="H4" t="s">
        <v>391</v>
      </c>
      <c r="I4" t="s">
        <v>400</v>
      </c>
      <c r="J4" t="s">
        <v>409</v>
      </c>
      <c r="K4" t="s">
        <v>484</v>
      </c>
      <c r="L4" t="s">
        <v>485</v>
      </c>
      <c r="M4" t="s">
        <v>486</v>
      </c>
    </row>
    <row r="5" spans="1:13" x14ac:dyDescent="0.25">
      <c r="A5" t="s">
        <v>199</v>
      </c>
      <c r="B5" t="s">
        <v>126</v>
      </c>
      <c r="C5" t="s">
        <v>120</v>
      </c>
      <c r="D5" t="s">
        <v>305</v>
      </c>
      <c r="E5" t="s">
        <v>331</v>
      </c>
      <c r="F5" t="s">
        <v>356</v>
      </c>
      <c r="G5" t="s">
        <v>382</v>
      </c>
      <c r="H5" t="s">
        <v>391</v>
      </c>
      <c r="I5" t="s">
        <v>400</v>
      </c>
      <c r="J5" t="s">
        <v>409</v>
      </c>
      <c r="K5" t="s">
        <v>420</v>
      </c>
      <c r="L5" t="s">
        <v>436</v>
      </c>
      <c r="M5" t="s">
        <v>452</v>
      </c>
    </row>
    <row r="6" spans="1:13" x14ac:dyDescent="0.25">
      <c r="A6" t="s">
        <v>200</v>
      </c>
      <c r="B6" t="s">
        <v>122</v>
      </c>
      <c r="C6" t="s">
        <v>128</v>
      </c>
      <c r="D6" t="s">
        <v>306</v>
      </c>
      <c r="E6" t="s">
        <v>332</v>
      </c>
      <c r="F6" t="s">
        <v>357</v>
      </c>
      <c r="G6" t="s">
        <v>384</v>
      </c>
      <c r="H6" t="s">
        <v>393</v>
      </c>
      <c r="I6" t="s">
        <v>402</v>
      </c>
      <c r="J6" t="s">
        <v>411</v>
      </c>
      <c r="K6" t="s">
        <v>421</v>
      </c>
      <c r="L6" t="s">
        <v>437</v>
      </c>
      <c r="M6" t="s">
        <v>453</v>
      </c>
    </row>
    <row r="7" spans="1:13" x14ac:dyDescent="0.25">
      <c r="A7" t="s">
        <v>201</v>
      </c>
      <c r="B7" t="s">
        <v>133</v>
      </c>
      <c r="C7" t="s">
        <v>114</v>
      </c>
      <c r="D7" t="s">
        <v>307</v>
      </c>
      <c r="E7" t="s">
        <v>333</v>
      </c>
      <c r="F7" t="s">
        <v>358</v>
      </c>
      <c r="G7" t="s">
        <v>384</v>
      </c>
      <c r="H7" t="s">
        <v>393</v>
      </c>
      <c r="I7" t="s">
        <v>402</v>
      </c>
      <c r="J7" t="s">
        <v>411</v>
      </c>
      <c r="K7" t="s">
        <v>422</v>
      </c>
      <c r="L7" t="s">
        <v>438</v>
      </c>
      <c r="M7" t="s">
        <v>454</v>
      </c>
    </row>
    <row r="8" spans="1:13" x14ac:dyDescent="0.25">
      <c r="A8" t="s">
        <v>202</v>
      </c>
      <c r="B8" t="s">
        <v>113</v>
      </c>
      <c r="C8" t="s">
        <v>117</v>
      </c>
      <c r="D8" t="s">
        <v>308</v>
      </c>
      <c r="E8" t="s">
        <v>334</v>
      </c>
      <c r="F8" t="s">
        <v>359</v>
      </c>
      <c r="G8" t="s">
        <v>382</v>
      </c>
      <c r="H8" t="s">
        <v>391</v>
      </c>
      <c r="I8" t="s">
        <v>400</v>
      </c>
      <c r="J8" t="s">
        <v>409</v>
      </c>
      <c r="K8" t="s">
        <v>422</v>
      </c>
      <c r="L8" t="s">
        <v>438</v>
      </c>
      <c r="M8" t="s">
        <v>454</v>
      </c>
    </row>
    <row r="9" spans="1:13" x14ac:dyDescent="0.25">
      <c r="A9" t="s">
        <v>203</v>
      </c>
      <c r="B9" t="s">
        <v>204</v>
      </c>
      <c r="C9" t="s">
        <v>127</v>
      </c>
      <c r="D9" t="s">
        <v>309</v>
      </c>
      <c r="E9" t="s">
        <v>335</v>
      </c>
      <c r="F9" t="s">
        <v>360</v>
      </c>
      <c r="G9" t="s">
        <v>382</v>
      </c>
      <c r="H9" t="s">
        <v>391</v>
      </c>
      <c r="I9" t="s">
        <v>400</v>
      </c>
      <c r="J9" t="s">
        <v>409</v>
      </c>
      <c r="K9" t="s">
        <v>422</v>
      </c>
      <c r="L9" t="s">
        <v>438</v>
      </c>
      <c r="M9" t="s">
        <v>454</v>
      </c>
    </row>
    <row r="10" spans="1:13" x14ac:dyDescent="0.25">
      <c r="A10" t="s">
        <v>205</v>
      </c>
      <c r="B10" t="s">
        <v>124</v>
      </c>
      <c r="C10" t="s">
        <v>127</v>
      </c>
      <c r="D10" t="s">
        <v>310</v>
      </c>
      <c r="E10" t="s">
        <v>336</v>
      </c>
      <c r="F10" t="s">
        <v>361</v>
      </c>
      <c r="G10" t="s">
        <v>381</v>
      </c>
      <c r="H10" t="s">
        <v>390</v>
      </c>
      <c r="I10" t="s">
        <v>399</v>
      </c>
      <c r="J10" t="s">
        <v>408</v>
      </c>
      <c r="K10" t="s">
        <v>422</v>
      </c>
      <c r="L10" t="s">
        <v>438</v>
      </c>
      <c r="M10" t="s">
        <v>454</v>
      </c>
    </row>
    <row r="11" spans="1:13" x14ac:dyDescent="0.25">
      <c r="A11" t="s">
        <v>206</v>
      </c>
      <c r="B11" t="s">
        <v>207</v>
      </c>
      <c r="C11" t="s">
        <v>125</v>
      </c>
      <c r="D11" t="s">
        <v>311</v>
      </c>
      <c r="E11" t="s">
        <v>337</v>
      </c>
      <c r="F11" t="s">
        <v>362</v>
      </c>
      <c r="G11" t="s">
        <v>382</v>
      </c>
      <c r="H11" t="s">
        <v>391</v>
      </c>
      <c r="I11" t="s">
        <v>400</v>
      </c>
      <c r="J11" t="s">
        <v>409</v>
      </c>
      <c r="K11" t="s">
        <v>422</v>
      </c>
      <c r="L11" t="s">
        <v>438</v>
      </c>
      <c r="M11" t="s">
        <v>454</v>
      </c>
    </row>
    <row r="12" spans="1:13" x14ac:dyDescent="0.25">
      <c r="A12" t="s">
        <v>208</v>
      </c>
      <c r="B12" t="s">
        <v>111</v>
      </c>
      <c r="C12" t="s">
        <v>123</v>
      </c>
      <c r="D12" t="s">
        <v>312</v>
      </c>
      <c r="E12" t="s">
        <v>338</v>
      </c>
      <c r="F12" t="s">
        <v>363</v>
      </c>
      <c r="G12" t="s">
        <v>382</v>
      </c>
      <c r="H12" t="s">
        <v>391</v>
      </c>
      <c r="I12" t="s">
        <v>400</v>
      </c>
      <c r="J12" t="s">
        <v>409</v>
      </c>
      <c r="K12" t="s">
        <v>422</v>
      </c>
      <c r="L12" t="s">
        <v>438</v>
      </c>
      <c r="M12" t="s">
        <v>454</v>
      </c>
    </row>
    <row r="13" spans="1:13" x14ac:dyDescent="0.25">
      <c r="A13" t="s">
        <v>209</v>
      </c>
      <c r="B13" t="s">
        <v>132</v>
      </c>
      <c r="C13" t="s">
        <v>118</v>
      </c>
      <c r="D13" t="s">
        <v>313</v>
      </c>
      <c r="E13" t="s">
        <v>339</v>
      </c>
      <c r="F13" t="s">
        <v>364</v>
      </c>
      <c r="G13" t="s">
        <v>381</v>
      </c>
      <c r="H13" t="s">
        <v>390</v>
      </c>
      <c r="I13" t="s">
        <v>399</v>
      </c>
      <c r="J13" t="s">
        <v>408</v>
      </c>
      <c r="K13" t="s">
        <v>422</v>
      </c>
      <c r="L13" t="s">
        <v>438</v>
      </c>
      <c r="M13" t="s">
        <v>454</v>
      </c>
    </row>
    <row r="14" spans="1:13" x14ac:dyDescent="0.25">
      <c r="A14" t="s">
        <v>210</v>
      </c>
      <c r="B14" t="s">
        <v>113</v>
      </c>
      <c r="C14" t="s">
        <v>129</v>
      </c>
      <c r="D14" t="s">
        <v>314</v>
      </c>
      <c r="E14" t="s">
        <v>340</v>
      </c>
      <c r="F14" t="s">
        <v>365</v>
      </c>
      <c r="G14" t="s">
        <v>384</v>
      </c>
      <c r="H14" t="s">
        <v>393</v>
      </c>
      <c r="I14" t="s">
        <v>402</v>
      </c>
      <c r="J14" t="s">
        <v>411</v>
      </c>
      <c r="K14" t="s">
        <v>422</v>
      </c>
      <c r="L14" t="s">
        <v>438</v>
      </c>
      <c r="M14" t="s">
        <v>454</v>
      </c>
    </row>
    <row r="15" spans="1:13" x14ac:dyDescent="0.25">
      <c r="A15" t="s">
        <v>211</v>
      </c>
      <c r="B15" t="s">
        <v>113</v>
      </c>
      <c r="C15" t="s">
        <v>115</v>
      </c>
      <c r="D15" t="s">
        <v>315</v>
      </c>
      <c r="E15" t="s">
        <v>341</v>
      </c>
      <c r="F15" t="s">
        <v>366</v>
      </c>
      <c r="G15" t="s">
        <v>381</v>
      </c>
      <c r="H15" t="s">
        <v>390</v>
      </c>
      <c r="I15" t="s">
        <v>399</v>
      </c>
      <c r="J15" t="s">
        <v>408</v>
      </c>
      <c r="K15" t="s">
        <v>422</v>
      </c>
      <c r="L15" t="s">
        <v>438</v>
      </c>
      <c r="M15" t="s">
        <v>454</v>
      </c>
    </row>
    <row r="16" spans="1:13" x14ac:dyDescent="0.25">
      <c r="A16" t="s">
        <v>212</v>
      </c>
      <c r="B16" t="s">
        <v>213</v>
      </c>
      <c r="C16" t="s">
        <v>120</v>
      </c>
      <c r="D16" t="s">
        <v>316</v>
      </c>
      <c r="E16" t="s">
        <v>342</v>
      </c>
      <c r="F16" t="s">
        <v>367</v>
      </c>
      <c r="G16" t="s">
        <v>385</v>
      </c>
      <c r="H16" t="s">
        <v>394</v>
      </c>
      <c r="I16" t="s">
        <v>403</v>
      </c>
      <c r="J16" t="s">
        <v>412</v>
      </c>
      <c r="K16" t="s">
        <v>423</v>
      </c>
      <c r="L16" t="s">
        <v>439</v>
      </c>
      <c r="M16" t="s">
        <v>455</v>
      </c>
    </row>
    <row r="17" spans="1:13" x14ac:dyDescent="0.25">
      <c r="A17" t="s">
        <v>214</v>
      </c>
      <c r="B17" t="s">
        <v>116</v>
      </c>
      <c r="C17" t="s">
        <v>130</v>
      </c>
      <c r="D17" t="s">
        <v>317</v>
      </c>
      <c r="E17" t="s">
        <v>343</v>
      </c>
      <c r="F17" t="s">
        <v>368</v>
      </c>
      <c r="G17" t="s">
        <v>383</v>
      </c>
      <c r="H17" t="s">
        <v>392</v>
      </c>
      <c r="I17" t="s">
        <v>401</v>
      </c>
      <c r="J17" t="s">
        <v>410</v>
      </c>
      <c r="K17" t="s">
        <v>424</v>
      </c>
      <c r="L17" t="s">
        <v>440</v>
      </c>
      <c r="M17" t="s">
        <v>456</v>
      </c>
    </row>
    <row r="18" spans="1:13" x14ac:dyDescent="0.25">
      <c r="A18" t="s">
        <v>215</v>
      </c>
      <c r="B18" t="s">
        <v>116</v>
      </c>
      <c r="C18" t="s">
        <v>112</v>
      </c>
      <c r="D18" t="s">
        <v>318</v>
      </c>
      <c r="E18" t="s">
        <v>344</v>
      </c>
      <c r="F18" t="s">
        <v>369</v>
      </c>
      <c r="G18" t="s">
        <v>386</v>
      </c>
      <c r="H18" t="s">
        <v>395</v>
      </c>
      <c r="I18" t="s">
        <v>404</v>
      </c>
      <c r="J18" t="s">
        <v>414</v>
      </c>
      <c r="K18" t="s">
        <v>425</v>
      </c>
      <c r="L18" t="s">
        <v>441</v>
      </c>
      <c r="M18" t="s">
        <v>457</v>
      </c>
    </row>
    <row r="19" spans="1:13" x14ac:dyDescent="0.25">
      <c r="A19" t="s">
        <v>216</v>
      </c>
      <c r="B19" t="s">
        <v>116</v>
      </c>
      <c r="C19" t="s">
        <v>114</v>
      </c>
      <c r="D19" t="s">
        <v>319</v>
      </c>
      <c r="E19" t="s">
        <v>345</v>
      </c>
      <c r="F19" t="s">
        <v>370</v>
      </c>
      <c r="G19" t="s">
        <v>384</v>
      </c>
      <c r="H19" t="s">
        <v>393</v>
      </c>
      <c r="I19" t="s">
        <v>402</v>
      </c>
      <c r="J19" t="s">
        <v>411</v>
      </c>
      <c r="K19" t="s">
        <v>426</v>
      </c>
      <c r="L19" t="s">
        <v>442</v>
      </c>
      <c r="M19" t="s">
        <v>458</v>
      </c>
    </row>
    <row r="20" spans="1:13" x14ac:dyDescent="0.25">
      <c r="A20" t="s">
        <v>217</v>
      </c>
      <c r="B20" t="s">
        <v>116</v>
      </c>
      <c r="C20" t="s">
        <v>131</v>
      </c>
      <c r="D20" t="s">
        <v>378</v>
      </c>
      <c r="E20" t="s">
        <v>346</v>
      </c>
      <c r="F20" t="s">
        <v>371</v>
      </c>
      <c r="G20" t="s">
        <v>379</v>
      </c>
      <c r="H20" t="s">
        <v>388</v>
      </c>
      <c r="I20" t="s">
        <v>397</v>
      </c>
      <c r="J20" t="s">
        <v>406</v>
      </c>
      <c r="K20" t="s">
        <v>427</v>
      </c>
      <c r="L20" t="s">
        <v>443</v>
      </c>
      <c r="M20" t="s">
        <v>459</v>
      </c>
    </row>
    <row r="21" spans="1:13" x14ac:dyDescent="0.25">
      <c r="A21" t="s">
        <v>218</v>
      </c>
      <c r="B21" t="s">
        <v>113</v>
      </c>
      <c r="C21" t="s">
        <v>118</v>
      </c>
      <c r="D21" t="s">
        <v>320</v>
      </c>
      <c r="E21" t="s">
        <v>347</v>
      </c>
      <c r="F21" t="s">
        <v>372</v>
      </c>
      <c r="G21" t="s">
        <v>384</v>
      </c>
      <c r="H21" t="s">
        <v>393</v>
      </c>
      <c r="I21" t="s">
        <v>402</v>
      </c>
      <c r="J21" t="s">
        <v>411</v>
      </c>
      <c r="K21" t="s">
        <v>428</v>
      </c>
      <c r="L21" t="s">
        <v>444</v>
      </c>
      <c r="M21" t="s">
        <v>460</v>
      </c>
    </row>
    <row r="22" spans="1:13" x14ac:dyDescent="0.25">
      <c r="A22" t="s">
        <v>219</v>
      </c>
      <c r="B22" t="s">
        <v>220</v>
      </c>
      <c r="C22" t="s">
        <v>114</v>
      </c>
      <c r="D22" t="s">
        <v>321</v>
      </c>
      <c r="E22" t="s">
        <v>348</v>
      </c>
      <c r="F22" t="s">
        <v>373</v>
      </c>
      <c r="G22" t="s">
        <v>382</v>
      </c>
      <c r="H22" t="s">
        <v>391</v>
      </c>
      <c r="I22" t="s">
        <v>400</v>
      </c>
      <c r="J22" t="s">
        <v>409</v>
      </c>
      <c r="K22" t="s">
        <v>429</v>
      </c>
      <c r="L22" t="s">
        <v>445</v>
      </c>
      <c r="M22" t="s">
        <v>461</v>
      </c>
    </row>
    <row r="23" spans="1:13" x14ac:dyDescent="0.25">
      <c r="A23" t="s">
        <v>221</v>
      </c>
      <c r="B23" t="s">
        <v>113</v>
      </c>
      <c r="C23" t="s">
        <v>123</v>
      </c>
      <c r="D23" t="s">
        <v>322</v>
      </c>
      <c r="E23" t="s">
        <v>349</v>
      </c>
      <c r="F23" t="s">
        <v>374</v>
      </c>
      <c r="G23" t="s">
        <v>384</v>
      </c>
      <c r="H23" t="s">
        <v>393</v>
      </c>
      <c r="I23" t="s">
        <v>402</v>
      </c>
      <c r="J23" t="s">
        <v>411</v>
      </c>
      <c r="K23" t="s">
        <v>430</v>
      </c>
      <c r="L23" t="s">
        <v>446</v>
      </c>
      <c r="M23" t="s">
        <v>462</v>
      </c>
    </row>
    <row r="24" spans="1:13" x14ac:dyDescent="0.25">
      <c r="A24" t="s">
        <v>222</v>
      </c>
      <c r="B24" t="s">
        <v>121</v>
      </c>
      <c r="C24" t="s">
        <v>130</v>
      </c>
      <c r="D24" t="s">
        <v>323</v>
      </c>
      <c r="E24" t="s">
        <v>350</v>
      </c>
      <c r="F24" t="s">
        <v>375</v>
      </c>
      <c r="G24" t="s">
        <v>387</v>
      </c>
      <c r="H24" t="s">
        <v>396</v>
      </c>
      <c r="I24" t="s">
        <v>405</v>
      </c>
      <c r="J24" t="s">
        <v>413</v>
      </c>
      <c r="K24" t="s">
        <v>431</v>
      </c>
      <c r="L24" t="s">
        <v>447</v>
      </c>
      <c r="M24" t="s">
        <v>463</v>
      </c>
    </row>
    <row r="25" spans="1:13" x14ac:dyDescent="0.25">
      <c r="A25" t="s">
        <v>223</v>
      </c>
      <c r="B25" t="s">
        <v>132</v>
      </c>
      <c r="C25" t="s">
        <v>118</v>
      </c>
      <c r="D25" t="s">
        <v>324</v>
      </c>
      <c r="E25" t="s">
        <v>351</v>
      </c>
      <c r="F25" t="s">
        <v>376</v>
      </c>
      <c r="G25" t="s">
        <v>384</v>
      </c>
      <c r="H25" t="s">
        <v>393</v>
      </c>
      <c r="I25" t="s">
        <v>402</v>
      </c>
      <c r="J25" t="s">
        <v>411</v>
      </c>
      <c r="K25" t="s">
        <v>432</v>
      </c>
      <c r="L25" t="s">
        <v>448</v>
      </c>
      <c r="M25" t="s">
        <v>464</v>
      </c>
    </row>
    <row r="26" spans="1:13" x14ac:dyDescent="0.25">
      <c r="A26" t="s">
        <v>326</v>
      </c>
      <c r="B26" t="s">
        <v>113</v>
      </c>
      <c r="C26" t="s">
        <v>118</v>
      </c>
      <c r="D26" t="s">
        <v>325</v>
      </c>
      <c r="E26" t="s">
        <v>352</v>
      </c>
      <c r="F26" t="s">
        <v>377</v>
      </c>
      <c r="G26" t="s">
        <v>383</v>
      </c>
      <c r="H26" t="s">
        <v>392</v>
      </c>
      <c r="I26" t="s">
        <v>401</v>
      </c>
      <c r="J26" t="s">
        <v>410</v>
      </c>
      <c r="K26" t="s">
        <v>433</v>
      </c>
      <c r="L26" t="s">
        <v>449</v>
      </c>
      <c r="M26" t="s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4"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42578125" defaultRowHeight="14.2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2" customWidth="1"/>
    <col min="12" max="12" width="42.140625" customWidth="1"/>
    <col min="13" max="14" width="11.42578125" style="2" customWidth="1"/>
    <col min="16" max="16" width="10.85546875" customWidth="1"/>
  </cols>
  <sheetData>
    <row r="1" spans="1:16" s="3" customFormat="1" ht="32.25" customHeight="1" x14ac:dyDescent="0.25">
      <c r="A1" s="3" t="str">
        <f t="array" ref="A1:A172">Основний!B2:B26</f>
        <v>Командир 1 навчальної роти-старший викладач</v>
      </c>
      <c r="B1" s="3" t="str">
        <f t="array" ref="B1:B172">CONCATENATE("", Основний!D2:D26)</f>
        <v>ГЕНЗЕЛЬ Богдан Васильович</v>
      </c>
      <c r="C1" s="3" t="e">
        <f t="array" ref="C1:C172">CONCATENATE("", TEXT(Основний!#REF!,"dd.mm.yyyy"))</f>
        <v>#REF!</v>
      </c>
      <c r="D1" s="4" t="e">
        <f t="array" ref="D1:D172">CONCATENATE("", Основний!#REF!)</f>
        <v>#REF!</v>
      </c>
      <c r="E1" s="4" t="s">
        <v>8</v>
      </c>
      <c r="F1" s="4" t="str">
        <f t="array" ref="F1:F172">CONCATENATE("", Основний!K2:K26)</f>
        <v/>
      </c>
      <c r="G1" s="4" t="s">
        <v>8</v>
      </c>
      <c r="H1" s="4" t="str">
        <f t="array" ref="H1:H172">CONCATENATE("", Основний!N2:N26)</f>
        <v/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12</v>
      </c>
      <c r="N1" s="4" t="s">
        <v>13</v>
      </c>
    </row>
    <row r="2" spans="1:16" ht="15" hidden="1" customHeight="1" x14ac:dyDescent="0.25">
      <c r="A2" t="str">
        <v>Заступник командира 1 навчальної роти з психологічної підтримки персоналу</v>
      </c>
      <c r="B2" t="str">
        <v>ДЕМЯНЧУК Наталія Василівна</v>
      </c>
      <c r="C2" s="6" t="e">
        <v>#REF!</v>
      </c>
      <c r="D2" s="1" t="e">
        <v>#REF!</v>
      </c>
      <c r="F2" t="str">
        <v/>
      </c>
      <c r="H2" t="str">
        <v/>
      </c>
      <c r="J2" s="7" t="s">
        <v>14</v>
      </c>
      <c r="K2" s="8" t="s">
        <v>14</v>
      </c>
      <c r="L2" s="7" t="s">
        <v>14</v>
      </c>
      <c r="M2" s="8" t="s">
        <v>14</v>
      </c>
      <c r="N2" s="8" t="s">
        <v>14</v>
      </c>
      <c r="O2" t="e">
        <f>DATEVALUE(C2) &lt;&gt; INT(LEFT(D2,5)) +1</f>
        <v>#REF!</v>
      </c>
    </row>
    <row r="3" spans="1:16" ht="15" x14ac:dyDescent="0.25">
      <c r="A3" t="str">
        <v>Сержант - інструктор 1 навчальної роти</v>
      </c>
      <c r="B3" t="str">
        <v/>
      </c>
      <c r="C3" s="9" t="e">
        <v>#REF!</v>
      </c>
      <c r="D3" s="1" t="e">
        <v>#REF!</v>
      </c>
      <c r="E3" s="1" t="e">
        <f t="shared" ref="E3:E34" si="0">IF(D3="", "", LEN(D3))</f>
        <v>#REF!</v>
      </c>
      <c r="F3" t="str">
        <v/>
      </c>
      <c r="G3" s="1" t="str">
        <f t="shared" ref="G3:G34" si="1">IF(F3="", "", LEN(F3))</f>
        <v/>
      </c>
      <c r="H3" t="str">
        <v/>
      </c>
      <c r="I3" s="1" t="str">
        <f t="shared" ref="I3:I34" si="2">IF(H3="", "", LEN(H3))</f>
        <v/>
      </c>
      <c r="J3" t="s">
        <v>15</v>
      </c>
      <c r="K3" s="10" t="b">
        <f t="shared" ref="K3:K66" si="3">IF(J3="", "", B3=J3)</f>
        <v>0</v>
      </c>
      <c r="M3" s="10" t="str">
        <f t="shared" ref="M3:M34" si="4">IF(L3="", "", B3=L3)</f>
        <v/>
      </c>
      <c r="N3" s="10" t="str">
        <f t="shared" ref="N3:N34" si="5">IF(L3="", "", J3=L3)</f>
        <v/>
      </c>
      <c r="O3" t="e">
        <f>DATEVALUE(C3) &lt;&gt; INT(LEFT(D3,5)) +1</f>
        <v>#REF!</v>
      </c>
      <c r="P3" t="e">
        <f>DATEVALUE(C3)</f>
        <v>#REF!</v>
      </c>
    </row>
    <row r="4" spans="1:16" ht="15" x14ac:dyDescent="0.25">
      <c r="A4" t="str">
        <v>Сержант з матеріального забезпечення 1 навчальної роти</v>
      </c>
      <c r="B4" t="str">
        <v>КАРПУК Богдан Михайлович</v>
      </c>
      <c r="C4" s="6" t="e">
        <v>#REF!</v>
      </c>
      <c r="D4" s="1" t="e">
        <v>#REF!</v>
      </c>
      <c r="E4" s="1" t="e">
        <f t="shared" si="0"/>
        <v>#REF!</v>
      </c>
      <c r="F4" t="str">
        <v>МО 493792</v>
      </c>
      <c r="G4" s="1">
        <f t="shared" si="1"/>
        <v>9</v>
      </c>
      <c r="H4" t="str">
        <v/>
      </c>
      <c r="I4" s="1" t="str">
        <f t="shared" si="2"/>
        <v/>
      </c>
      <c r="J4" t="s">
        <v>16</v>
      </c>
      <c r="K4" s="2" t="b">
        <f t="shared" si="3"/>
        <v>0</v>
      </c>
      <c r="M4" s="2" t="str">
        <f t="shared" si="4"/>
        <v/>
      </c>
      <c r="N4" s="2" t="str">
        <f t="shared" si="5"/>
        <v/>
      </c>
      <c r="O4" t="e">
        <f>DATEVALUE(C4) &lt;&gt; INT(LEFT(D4,5)) +1</f>
        <v>#REF!</v>
      </c>
    </row>
    <row r="5" spans="1:16" ht="15" x14ac:dyDescent="0.25">
      <c r="A5" t="str">
        <v>Інструктор із тактичної медицини 1 навчальної роти</v>
      </c>
      <c r="B5" t="str">
        <v>СІРЕНКО Максим Ігорович</v>
      </c>
      <c r="C5" s="6" t="e">
        <v>#REF!</v>
      </c>
      <c r="D5" s="1" t="e">
        <v>#REF!</v>
      </c>
      <c r="E5" s="1" t="e">
        <f t="shared" si="0"/>
        <v>#REF!</v>
      </c>
      <c r="F5" t="str">
        <v/>
      </c>
      <c r="G5" s="1" t="str">
        <f t="shared" si="1"/>
        <v/>
      </c>
      <c r="H5" t="str">
        <v/>
      </c>
      <c r="I5" s="1" t="str">
        <f t="shared" si="2"/>
        <v/>
      </c>
      <c r="J5" t="s">
        <v>17</v>
      </c>
      <c r="K5" s="2" t="b">
        <f t="shared" si="3"/>
        <v>0</v>
      </c>
      <c r="M5" s="2" t="str">
        <f t="shared" si="4"/>
        <v/>
      </c>
      <c r="N5" s="2" t="str">
        <f t="shared" si="5"/>
        <v/>
      </c>
      <c r="O5" t="e">
        <f>DATEVALUE(C5) &lt;&gt; INT(LEFT(D5,5)) +1</f>
        <v>#REF!</v>
      </c>
    </row>
    <row r="6" spans="1:16" ht="15" x14ac:dyDescent="0.25">
      <c r="A6" t="str">
        <v>Інструктор 1 навчальної роти</v>
      </c>
      <c r="B6" t="str">
        <v>МИНАЙЛЮК Ігор Миколайович</v>
      </c>
      <c r="C6" s="6" t="e">
        <v>#REF!</v>
      </c>
      <c r="D6" s="1" t="e">
        <v>#REF!</v>
      </c>
      <c r="E6" s="1" t="e">
        <f t="shared" si="0"/>
        <v>#REF!</v>
      </c>
      <c r="F6" t="str">
        <v>АВ 640095</v>
      </c>
      <c r="G6" s="1">
        <f t="shared" si="1"/>
        <v>9</v>
      </c>
      <c r="H6" t="str">
        <v/>
      </c>
      <c r="I6" s="1" t="str">
        <f t="shared" si="2"/>
        <v/>
      </c>
      <c r="J6" t="s">
        <v>18</v>
      </c>
      <c r="K6" s="2" t="b">
        <f t="shared" si="3"/>
        <v>0</v>
      </c>
      <c r="M6" s="2" t="str">
        <f t="shared" si="4"/>
        <v/>
      </c>
      <c r="N6" s="2" t="str">
        <f t="shared" si="5"/>
        <v/>
      </c>
    </row>
    <row r="7" spans="1:16" ht="15" x14ac:dyDescent="0.25">
      <c r="A7" t="str">
        <v>Інструктор 1 навчальної роти</v>
      </c>
      <c r="B7" t="str">
        <v>ВАСИЛЮК Андрій Васильович</v>
      </c>
      <c r="C7" s="6" t="e">
        <v>#REF!</v>
      </c>
      <c r="D7" s="1" t="e">
        <v>#REF!</v>
      </c>
      <c r="E7" s="1" t="e">
        <f t="shared" si="0"/>
        <v>#REF!</v>
      </c>
      <c r="F7" t="str">
        <v>АВ 624948</v>
      </c>
      <c r="G7" s="1">
        <f t="shared" si="1"/>
        <v>9</v>
      </c>
      <c r="H7" t="str">
        <v/>
      </c>
      <c r="I7" s="1" t="str">
        <f t="shared" si="2"/>
        <v/>
      </c>
      <c r="J7" t="s">
        <v>19</v>
      </c>
      <c r="K7" s="2" t="b">
        <f t="shared" si="3"/>
        <v>0</v>
      </c>
      <c r="M7" s="2" t="str">
        <f t="shared" si="4"/>
        <v/>
      </c>
      <c r="N7" s="2" t="str">
        <f t="shared" si="5"/>
        <v/>
      </c>
    </row>
    <row r="8" spans="1:16" ht="15" x14ac:dyDescent="0.25">
      <c r="A8" t="str">
        <v>Інструктор 1 навчальної роти</v>
      </c>
      <c r="B8" t="str">
        <v>ПРОСТАПЧУК Валентин Іванович</v>
      </c>
      <c r="C8" s="6" t="e">
        <v>#REF!</v>
      </c>
      <c r="D8" s="1" t="e">
        <v>#REF!</v>
      </c>
      <c r="E8" s="1" t="e">
        <f t="shared" si="0"/>
        <v>#REF!</v>
      </c>
      <c r="F8" t="str">
        <v>АВ 378396</v>
      </c>
      <c r="G8" s="1">
        <f t="shared" si="1"/>
        <v>9</v>
      </c>
      <c r="H8" t="str">
        <v/>
      </c>
      <c r="I8" s="1" t="str">
        <f t="shared" si="2"/>
        <v/>
      </c>
      <c r="J8" t="s">
        <v>20</v>
      </c>
      <c r="K8" s="2" t="b">
        <f t="shared" si="3"/>
        <v>0</v>
      </c>
      <c r="M8" s="2" t="str">
        <f t="shared" si="4"/>
        <v/>
      </c>
      <c r="N8" s="2" t="str">
        <f t="shared" si="5"/>
        <v/>
      </c>
    </row>
    <row r="9" spans="1:16" ht="15" x14ac:dyDescent="0.25">
      <c r="A9" t="str">
        <v>Інструктор 1 навчальної роти</v>
      </c>
      <c r="B9" t="str">
        <v>КАЗАКОВ Євген Іванович</v>
      </c>
      <c r="C9" s="6" t="e">
        <v>#REF!</v>
      </c>
      <c r="D9" s="1" t="e">
        <v>#REF!</v>
      </c>
      <c r="E9" s="1" t="e">
        <f t="shared" si="0"/>
        <v>#REF!</v>
      </c>
      <c r="F9" t="str">
        <v>АВ 076567</v>
      </c>
      <c r="G9" s="1">
        <f t="shared" si="1"/>
        <v>9</v>
      </c>
      <c r="H9" t="str">
        <v/>
      </c>
      <c r="I9" s="1" t="str">
        <f t="shared" si="2"/>
        <v/>
      </c>
      <c r="J9" t="s">
        <v>21</v>
      </c>
      <c r="K9" s="2" t="b">
        <f t="shared" si="3"/>
        <v>0</v>
      </c>
      <c r="M9" s="2" t="str">
        <f t="shared" si="4"/>
        <v/>
      </c>
      <c r="N9" s="2" t="str">
        <f t="shared" si="5"/>
        <v/>
      </c>
    </row>
    <row r="10" spans="1:16" ht="15" x14ac:dyDescent="0.25">
      <c r="A10" t="str">
        <v>Інструктор 1 навчальної роти</v>
      </c>
      <c r="B10" t="str">
        <v>ШИМАНСЬКИЙ Георгій Георгійович</v>
      </c>
      <c r="C10" s="6" t="e">
        <v>#REF!</v>
      </c>
      <c r="D10" s="1" t="e">
        <v>#REF!</v>
      </c>
      <c r="E10" s="1" t="e">
        <f t="shared" si="0"/>
        <v>#REF!</v>
      </c>
      <c r="F10" t="str">
        <v>МО 121658</v>
      </c>
      <c r="G10" s="1">
        <f t="shared" si="1"/>
        <v>9</v>
      </c>
      <c r="H10" t="str">
        <v/>
      </c>
      <c r="I10" s="1" t="str">
        <f t="shared" si="2"/>
        <v/>
      </c>
      <c r="J10" t="s">
        <v>22</v>
      </c>
      <c r="K10" s="2" t="b">
        <f t="shared" si="3"/>
        <v>0</v>
      </c>
      <c r="M10" s="2" t="str">
        <f t="shared" si="4"/>
        <v/>
      </c>
      <c r="N10" s="2" t="str">
        <f t="shared" si="5"/>
        <v/>
      </c>
    </row>
    <row r="11" spans="1:16" ht="15" x14ac:dyDescent="0.25">
      <c r="A11" t="str">
        <v>Інструктор 1 навчальної роти</v>
      </c>
      <c r="B11" t="str">
        <v>ДІДОВЕЦЬ Дмитро Юрійович</v>
      </c>
      <c r="C11" s="6" t="e">
        <v>#REF!</v>
      </c>
      <c r="D11" s="1" t="e">
        <v>#REF!</v>
      </c>
      <c r="E11" s="1" t="e">
        <f t="shared" si="0"/>
        <v>#REF!</v>
      </c>
      <c r="F11" t="str">
        <v>АВ 184396</v>
      </c>
      <c r="G11" s="1">
        <f t="shared" si="1"/>
        <v>9</v>
      </c>
      <c r="H11" t="str">
        <v/>
      </c>
      <c r="I11" s="1" t="str">
        <f t="shared" si="2"/>
        <v/>
      </c>
      <c r="J11" t="s">
        <v>23</v>
      </c>
      <c r="K11" s="2" t="b">
        <f t="shared" si="3"/>
        <v>0</v>
      </c>
      <c r="M11" s="2" t="str">
        <f t="shared" si="4"/>
        <v/>
      </c>
      <c r="N11" s="2" t="str">
        <f t="shared" si="5"/>
        <v/>
      </c>
    </row>
    <row r="12" spans="1:16" ht="15" x14ac:dyDescent="0.25">
      <c r="A12" t="str">
        <v>Інструктор 1 навчальної роти</v>
      </c>
      <c r="B12" t="str">
        <v>ВОЛЧКОВ Віктор Вікторович</v>
      </c>
      <c r="C12" s="6" t="e">
        <v>#REF!</v>
      </c>
      <c r="D12" s="1" t="e">
        <v>#REF!</v>
      </c>
      <c r="E12" s="1" t="e">
        <f t="shared" si="0"/>
        <v>#REF!</v>
      </c>
      <c r="F12" t="str">
        <v>СО 247146</v>
      </c>
      <c r="G12" s="1">
        <f t="shared" si="1"/>
        <v>9</v>
      </c>
      <c r="H12" t="str">
        <v/>
      </c>
      <c r="I12" s="1" t="str">
        <f t="shared" si="2"/>
        <v/>
      </c>
      <c r="J12" t="s">
        <v>24</v>
      </c>
      <c r="K12" s="2" t="b">
        <f t="shared" si="3"/>
        <v>0</v>
      </c>
      <c r="M12" s="2" t="str">
        <f t="shared" si="4"/>
        <v/>
      </c>
      <c r="N12" s="2" t="str">
        <f t="shared" si="5"/>
        <v/>
      </c>
    </row>
    <row r="13" spans="1:16" ht="15" x14ac:dyDescent="0.25">
      <c r="A13" t="str">
        <v>Інструктор 1 навчальної роти</v>
      </c>
      <c r="B13" t="str">
        <v>ІВАНЧІКОВ Андрій Андрійович</v>
      </c>
      <c r="C13" s="6" t="e">
        <v>#REF!</v>
      </c>
      <c r="D13" s="1" t="e">
        <v>#REF!</v>
      </c>
      <c r="E13" s="1" t="e">
        <f t="shared" si="0"/>
        <v>#REF!</v>
      </c>
      <c r="F13" t="str">
        <v>АВ 513458</v>
      </c>
      <c r="G13" s="1">
        <f t="shared" si="1"/>
        <v>9</v>
      </c>
      <c r="H13" t="str">
        <v/>
      </c>
      <c r="I13" s="1" t="str">
        <f t="shared" si="2"/>
        <v/>
      </c>
      <c r="J13" t="s">
        <v>25</v>
      </c>
      <c r="K13" s="2" t="b">
        <f t="shared" si="3"/>
        <v>0</v>
      </c>
      <c r="M13" s="2" t="str">
        <f t="shared" si="4"/>
        <v/>
      </c>
      <c r="N13" s="2" t="str">
        <f t="shared" si="5"/>
        <v/>
      </c>
    </row>
    <row r="14" spans="1:16" ht="15" x14ac:dyDescent="0.25">
      <c r="A14" t="str">
        <v>Інструктор 1 навчальної роти</v>
      </c>
      <c r="B14" t="str">
        <v>КОВАЛЬЧУК Андрій Леонідович</v>
      </c>
      <c r="C14" s="6" t="e">
        <v>#REF!</v>
      </c>
      <c r="D14" s="1" t="e">
        <v>#REF!</v>
      </c>
      <c r="E14" s="1" t="e">
        <f t="shared" si="0"/>
        <v>#REF!</v>
      </c>
      <c r="F14" t="str">
        <v>АВ 725243</v>
      </c>
      <c r="G14" s="1">
        <f t="shared" si="1"/>
        <v>9</v>
      </c>
      <c r="H14" t="str">
        <v/>
      </c>
      <c r="I14" s="1" t="str">
        <f t="shared" si="2"/>
        <v/>
      </c>
      <c r="J14" t="s">
        <v>26</v>
      </c>
      <c r="K14" s="2" t="b">
        <f t="shared" si="3"/>
        <v>0</v>
      </c>
      <c r="M14" s="2" t="str">
        <f t="shared" si="4"/>
        <v/>
      </c>
      <c r="N14" s="2" t="str">
        <f t="shared" si="5"/>
        <v/>
      </c>
    </row>
    <row r="15" spans="1:16" ht="15" x14ac:dyDescent="0.25">
      <c r="A15" t="str">
        <v>Командир 1 навчального взводу-викладач 1 навчальної роти</v>
      </c>
      <c r="B15" t="str">
        <v>БОРОДАВКІН Микола Михайлович</v>
      </c>
      <c r="C15" s="6" t="e">
        <v>#REF!</v>
      </c>
      <c r="D15" s="1" t="e">
        <v>#REF!</v>
      </c>
      <c r="E15" s="1" t="e">
        <f t="shared" si="0"/>
        <v>#REF!</v>
      </c>
      <c r="F15" t="str">
        <v/>
      </c>
      <c r="G15" s="1" t="str">
        <f t="shared" si="1"/>
        <v/>
      </c>
      <c r="H15" t="str">
        <v/>
      </c>
      <c r="I15" s="1" t="str">
        <f t="shared" si="2"/>
        <v/>
      </c>
      <c r="J15" t="s">
        <v>27</v>
      </c>
      <c r="K15" s="2" t="b">
        <f t="shared" si="3"/>
        <v>0</v>
      </c>
      <c r="M15" s="2" t="str">
        <f t="shared" si="4"/>
        <v/>
      </c>
      <c r="N15" s="2" t="str">
        <f t="shared" si="5"/>
        <v/>
      </c>
    </row>
    <row r="16" spans="1:16" ht="15" x14ac:dyDescent="0.25">
      <c r="A16" t="str">
        <v>Головний сержант 1 навчального взводу 1 навчальної роти</v>
      </c>
      <c r="B16" t="str">
        <v>САКСОНІК Олександр Петрович</v>
      </c>
      <c r="C16" s="6" t="e">
        <v>#REF!</v>
      </c>
      <c r="D16" s="1" t="e">
        <v>#REF!</v>
      </c>
      <c r="E16" s="1" t="e">
        <f t="shared" si="0"/>
        <v>#REF!</v>
      </c>
      <c r="F16" t="str">
        <v/>
      </c>
      <c r="G16" s="1" t="str">
        <f t="shared" si="1"/>
        <v/>
      </c>
      <c r="H16" t="str">
        <v/>
      </c>
      <c r="I16" s="1" t="str">
        <f t="shared" si="2"/>
        <v/>
      </c>
      <c r="K16" s="2" t="str">
        <f t="shared" si="3"/>
        <v/>
      </c>
      <c r="M16" s="2" t="str">
        <f t="shared" si="4"/>
        <v/>
      </c>
      <c r="N16" s="2" t="str">
        <f t="shared" si="5"/>
        <v/>
      </c>
    </row>
    <row r="17" spans="1:14" ht="15" x14ac:dyDescent="0.25">
      <c r="A17" t="str">
        <v>Командир 2 навчального взводу-викладач 1 навчальної роти</v>
      </c>
      <c r="B17" t="str">
        <v>ІВАНОВ Олександр Олександрович</v>
      </c>
      <c r="C17" s="6" t="e">
        <v>#REF!</v>
      </c>
      <c r="D17" s="1" t="e">
        <v>#REF!</v>
      </c>
      <c r="E17" s="1" t="e">
        <f t="shared" si="0"/>
        <v>#REF!</v>
      </c>
      <c r="F17" t="str">
        <v>СО 869145</v>
      </c>
      <c r="G17" s="1">
        <f t="shared" si="1"/>
        <v>9</v>
      </c>
      <c r="H17" t="str">
        <v/>
      </c>
      <c r="I17" s="1" t="str">
        <f t="shared" si="2"/>
        <v/>
      </c>
      <c r="K17" s="2" t="str">
        <f t="shared" si="3"/>
        <v/>
      </c>
      <c r="M17" s="2" t="str">
        <f t="shared" si="4"/>
        <v/>
      </c>
      <c r="N17" s="2" t="str">
        <f t="shared" si="5"/>
        <v/>
      </c>
    </row>
    <row r="18" spans="1:14" ht="15" x14ac:dyDescent="0.25">
      <c r="A18" t="str">
        <v>Головний сержант 2 навчального взводу 1 навчальної роти</v>
      </c>
      <c r="B18" t="str">
        <v>ЗЕНЧЕНКО Олександр Миколайович</v>
      </c>
      <c r="C18" s="6" t="e">
        <v>#REF!</v>
      </c>
      <c r="D18" s="1" t="e">
        <v>#REF!</v>
      </c>
      <c r="E18" s="1" t="e">
        <f t="shared" si="0"/>
        <v>#REF!</v>
      </c>
      <c r="F18" t="str">
        <v>АВ 963126</v>
      </c>
      <c r="G18" s="1">
        <f t="shared" si="1"/>
        <v>9</v>
      </c>
      <c r="H18" t="str">
        <v/>
      </c>
      <c r="I18" s="1" t="str">
        <f t="shared" si="2"/>
        <v/>
      </c>
      <c r="K18" s="2" t="str">
        <f t="shared" si="3"/>
        <v/>
      </c>
      <c r="M18" s="2" t="str">
        <f t="shared" si="4"/>
        <v/>
      </c>
      <c r="N18" s="2" t="str">
        <f t="shared" si="5"/>
        <v/>
      </c>
    </row>
    <row r="19" spans="1:14" ht="15" x14ac:dyDescent="0.25">
      <c r="A19" t="str">
        <v>Командир 3 навчального взводу-викладач 1 навчальної роти</v>
      </c>
      <c r="B19" t="str">
        <v>БРИГА Олександр Геннадійович</v>
      </c>
      <c r="C19" s="6" t="e">
        <v>#REF!</v>
      </c>
      <c r="D19" s="1" t="e">
        <v>#REF!</v>
      </c>
      <c r="E19" s="1" t="e">
        <f t="shared" si="0"/>
        <v>#REF!</v>
      </c>
      <c r="F19" t="str">
        <v/>
      </c>
      <c r="G19" s="1" t="str">
        <f t="shared" si="1"/>
        <v/>
      </c>
      <c r="H19" t="str">
        <v/>
      </c>
      <c r="I19" s="1" t="str">
        <f t="shared" si="2"/>
        <v/>
      </c>
      <c r="K19" s="2" t="str">
        <f t="shared" si="3"/>
        <v/>
      </c>
      <c r="M19" s="2" t="str">
        <f t="shared" si="4"/>
        <v/>
      </c>
      <c r="N19" s="2" t="str">
        <f t="shared" si="5"/>
        <v/>
      </c>
    </row>
    <row r="20" spans="1:14" ht="15" x14ac:dyDescent="0.25">
      <c r="A20" t="str">
        <v>Головний сержант 3 навчального взводу 1 навчальної роти</v>
      </c>
      <c r="B20" t="str">
        <v>ПЛЮЩЕНКО Андрій Вікторович</v>
      </c>
      <c r="C20" s="6" t="e">
        <v>#REF!</v>
      </c>
      <c r="D20" s="1" t="e">
        <v>#REF!</v>
      </c>
      <c r="E20" s="1" t="e">
        <f t="shared" si="0"/>
        <v>#REF!</v>
      </c>
      <c r="F20" t="str">
        <v/>
      </c>
      <c r="G20" s="1" t="str">
        <f t="shared" si="1"/>
        <v/>
      </c>
      <c r="H20" t="str">
        <v/>
      </c>
      <c r="I20" s="1" t="str">
        <f t="shared" si="2"/>
        <v/>
      </c>
      <c r="K20" s="2" t="str">
        <f t="shared" si="3"/>
        <v/>
      </c>
      <c r="M20" s="2" t="str">
        <f t="shared" si="4"/>
        <v/>
      </c>
      <c r="N20" s="2" t="str">
        <f t="shared" si="5"/>
        <v/>
      </c>
    </row>
    <row r="21" spans="1:14" ht="15" x14ac:dyDescent="0.25">
      <c r="A21" t="str">
        <v>Командир 4 навчального взводу-викладач 1 навчальної роти</v>
      </c>
      <c r="B21" t="str">
        <v>ПОТАПОВ Олександр Євгенович</v>
      </c>
      <c r="C21" s="6" t="e">
        <v>#REF!</v>
      </c>
      <c r="D21" s="1" t="e">
        <v>#REF!</v>
      </c>
      <c r="E21" s="1" t="e">
        <f t="shared" si="0"/>
        <v>#REF!</v>
      </c>
      <c r="F21" t="str">
        <v>АВ 536435</v>
      </c>
      <c r="G21" s="1">
        <f t="shared" si="1"/>
        <v>9</v>
      </c>
      <c r="H21" t="str">
        <v/>
      </c>
      <c r="I21" s="1" t="str">
        <f t="shared" si="2"/>
        <v/>
      </c>
      <c r="K21" s="2" t="str">
        <f t="shared" si="3"/>
        <v/>
      </c>
      <c r="M21" s="2" t="str">
        <f t="shared" si="4"/>
        <v/>
      </c>
      <c r="N21" s="2" t="str">
        <f t="shared" si="5"/>
        <v/>
      </c>
    </row>
    <row r="22" spans="1:14" ht="15" x14ac:dyDescent="0.25">
      <c r="A22" t="str">
        <v>Головний сержант 4 навчального взводу 1 навчальної роти</v>
      </c>
      <c r="B22" t="str">
        <v>ВИНОГРОДСЬКИЙ Тарас Миколайович</v>
      </c>
      <c r="C22" s="6" t="e">
        <v>#REF!</v>
      </c>
      <c r="D22" s="1" t="e">
        <v>#REF!</v>
      </c>
      <c r="E22" s="1" t="e">
        <f t="shared" si="0"/>
        <v>#REF!</v>
      </c>
      <c r="F22" t="str">
        <v>СО 720736</v>
      </c>
      <c r="G22" s="1">
        <f t="shared" si="1"/>
        <v>9</v>
      </c>
      <c r="H22" t="str">
        <v>СТ 141051 видан Баранівським РУМВС у Житомирській області 18.09.2009</v>
      </c>
      <c r="I22" s="1">
        <f t="shared" si="2"/>
        <v>68</v>
      </c>
      <c r="K22" s="2" t="str">
        <f t="shared" si="3"/>
        <v/>
      </c>
      <c r="M22" s="2" t="str">
        <f t="shared" si="4"/>
        <v/>
      </c>
      <c r="N22" s="2" t="str">
        <f t="shared" si="5"/>
        <v/>
      </c>
    </row>
    <row r="23" spans="1:14" ht="15" x14ac:dyDescent="0.25">
      <c r="A23" t="str">
        <v>Командир 5 навчального взводу-викладач 1 навчальної роти</v>
      </c>
      <c r="B23" t="str">
        <v>ЧЕРНЕНКО Андрій Юрійович</v>
      </c>
      <c r="C23" s="6" t="e">
        <v>#REF!</v>
      </c>
      <c r="D23" s="1" t="e">
        <v>#REF!</v>
      </c>
      <c r="E23" s="1" t="e">
        <f t="shared" si="0"/>
        <v>#REF!</v>
      </c>
      <c r="F23" t="str">
        <v>АГ 078097</v>
      </c>
      <c r="G23" s="1">
        <f t="shared" si="1"/>
        <v>9</v>
      </c>
      <c r="H23" t="str">
        <v/>
      </c>
      <c r="I23" s="1" t="str">
        <f t="shared" si="2"/>
        <v/>
      </c>
      <c r="K23" s="2" t="str">
        <f t="shared" si="3"/>
        <v/>
      </c>
      <c r="M23" s="2" t="str">
        <f t="shared" si="4"/>
        <v/>
      </c>
      <c r="N23" s="2" t="str">
        <f t="shared" si="5"/>
        <v/>
      </c>
    </row>
    <row r="24" spans="1:14" ht="15" x14ac:dyDescent="0.25">
      <c r="A24" t="str">
        <v>Командир 6 навчального взводу-викладач 1 навчальної роти</v>
      </c>
      <c r="B24" t="str">
        <v>РАЖИК Денис Петрович</v>
      </c>
      <c r="C24" s="6" t="e">
        <v>#REF!</v>
      </c>
      <c r="D24" s="1" t="e">
        <v>#REF!</v>
      </c>
      <c r="E24" s="1" t="e">
        <f t="shared" si="0"/>
        <v>#REF!</v>
      </c>
      <c r="F24" t="str">
        <v>АГ 351239</v>
      </c>
      <c r="G24" s="1">
        <f t="shared" si="1"/>
        <v>9</v>
      </c>
      <c r="H24" t="str">
        <v/>
      </c>
      <c r="I24" s="1" t="str">
        <f t="shared" si="2"/>
        <v/>
      </c>
      <c r="K24" s="2" t="str">
        <f t="shared" si="3"/>
        <v/>
      </c>
      <c r="M24" s="2" t="str">
        <f t="shared" si="4"/>
        <v/>
      </c>
      <c r="N24" s="2" t="str">
        <f t="shared" si="5"/>
        <v/>
      </c>
    </row>
    <row r="25" spans="1:14" ht="15" x14ac:dyDescent="0.25">
      <c r="A25" t="str">
        <v>Головний сержант 6 навчального взводу 1 навчальної роти</v>
      </c>
      <c r="B25" t="str">
        <v>СТЕПАНОВ Віктор Вікторович</v>
      </c>
      <c r="C25" s="6" t="e">
        <v>#REF!</v>
      </c>
      <c r="D25" s="1" t="e">
        <v>#REF!</v>
      </c>
      <c r="E25" s="1" t="e">
        <f t="shared" si="0"/>
        <v>#REF!</v>
      </c>
      <c r="F25" t="str">
        <v>АГ 366581</v>
      </c>
      <c r="G25" s="1">
        <f t="shared" si="1"/>
        <v>9</v>
      </c>
      <c r="H25" t="str">
        <v/>
      </c>
      <c r="I25" s="1" t="str">
        <f t="shared" si="2"/>
        <v/>
      </c>
      <c r="K25" s="2" t="str">
        <f t="shared" si="3"/>
        <v/>
      </c>
      <c r="M25" s="2" t="str">
        <f t="shared" si="4"/>
        <v/>
      </c>
      <c r="N25" s="2" t="str">
        <f t="shared" si="5"/>
        <v/>
      </c>
    </row>
    <row r="26" spans="1:14" ht="15" x14ac:dyDescent="0.25">
      <c r="A26" t="e">
        <v>#N/A</v>
      </c>
      <c r="B26" t="e">
        <v>#N/A</v>
      </c>
      <c r="C26" s="6" t="e">
        <v>#REF!</v>
      </c>
      <c r="D26" s="1" t="e">
        <v>#REF!</v>
      </c>
      <c r="E26" s="1" t="e">
        <f t="shared" si="0"/>
        <v>#REF!</v>
      </c>
      <c r="F26" t="e">
        <v>#N/A</v>
      </c>
      <c r="G26" s="1" t="e">
        <f t="shared" si="1"/>
        <v>#N/A</v>
      </c>
      <c r="H26" t="e">
        <v>#N/A</v>
      </c>
      <c r="I26" s="1" t="e">
        <f t="shared" si="2"/>
        <v>#N/A</v>
      </c>
      <c r="K26" s="2" t="str">
        <f t="shared" si="3"/>
        <v/>
      </c>
      <c r="M26" s="2" t="str">
        <f t="shared" si="4"/>
        <v/>
      </c>
      <c r="N26" s="2" t="str">
        <f t="shared" si="5"/>
        <v/>
      </c>
    </row>
    <row r="27" spans="1:14" ht="15" x14ac:dyDescent="0.25">
      <c r="A27" t="e">
        <v>#N/A</v>
      </c>
      <c r="B27" t="e">
        <v>#N/A</v>
      </c>
      <c r="C27" s="6" t="e">
        <v>#REF!</v>
      </c>
      <c r="D27" s="1" t="e">
        <v>#REF!</v>
      </c>
      <c r="E27" s="1" t="e">
        <f t="shared" si="0"/>
        <v>#REF!</v>
      </c>
      <c r="F27" t="e">
        <v>#N/A</v>
      </c>
      <c r="G27" s="1" t="e">
        <f t="shared" si="1"/>
        <v>#N/A</v>
      </c>
      <c r="H27" t="e">
        <v>#N/A</v>
      </c>
      <c r="I27" s="1" t="e">
        <f t="shared" si="2"/>
        <v>#N/A</v>
      </c>
      <c r="K27" s="2" t="str">
        <f t="shared" si="3"/>
        <v/>
      </c>
      <c r="M27" s="2" t="str">
        <f t="shared" si="4"/>
        <v/>
      </c>
      <c r="N27" s="2" t="str">
        <f t="shared" si="5"/>
        <v/>
      </c>
    </row>
    <row r="28" spans="1:14" ht="15" x14ac:dyDescent="0.25">
      <c r="A28" t="e">
        <v>#N/A</v>
      </c>
      <c r="B28" t="e">
        <v>#N/A</v>
      </c>
      <c r="C28" s="6" t="e">
        <v>#REF!</v>
      </c>
      <c r="D28" s="1" t="e">
        <v>#REF!</v>
      </c>
      <c r="E28" s="1" t="e">
        <f t="shared" si="0"/>
        <v>#REF!</v>
      </c>
      <c r="F28" t="e">
        <v>#N/A</v>
      </c>
      <c r="G28" s="1" t="e">
        <f t="shared" si="1"/>
        <v>#N/A</v>
      </c>
      <c r="H28" t="e">
        <v>#N/A</v>
      </c>
      <c r="I28" s="1" t="e">
        <f t="shared" si="2"/>
        <v>#N/A</v>
      </c>
      <c r="K28" s="2" t="str">
        <f t="shared" si="3"/>
        <v/>
      </c>
      <c r="M28" s="2" t="str">
        <f t="shared" si="4"/>
        <v/>
      </c>
      <c r="N28" s="2" t="str">
        <f t="shared" si="5"/>
        <v/>
      </c>
    </row>
    <row r="29" spans="1:14" ht="15" x14ac:dyDescent="0.25">
      <c r="A29" t="e">
        <v>#N/A</v>
      </c>
      <c r="B29" t="e">
        <v>#N/A</v>
      </c>
      <c r="C29" s="6" t="e">
        <v>#REF!</v>
      </c>
      <c r="D29" s="1" t="e">
        <v>#REF!</v>
      </c>
      <c r="E29" s="1" t="e">
        <f t="shared" si="0"/>
        <v>#REF!</v>
      </c>
      <c r="F29" t="e">
        <v>#N/A</v>
      </c>
      <c r="G29" s="1" t="e">
        <f t="shared" si="1"/>
        <v>#N/A</v>
      </c>
      <c r="H29" t="e">
        <v>#N/A</v>
      </c>
      <c r="I29" s="1" t="e">
        <f t="shared" si="2"/>
        <v>#N/A</v>
      </c>
      <c r="K29" s="2" t="str">
        <f t="shared" si="3"/>
        <v/>
      </c>
      <c r="M29" s="2" t="str">
        <f t="shared" si="4"/>
        <v/>
      </c>
      <c r="N29" s="2" t="str">
        <f t="shared" si="5"/>
        <v/>
      </c>
    </row>
    <row r="30" spans="1:14" ht="15" x14ac:dyDescent="0.25">
      <c r="A30" t="e">
        <v>#N/A</v>
      </c>
      <c r="B30" t="e">
        <v>#N/A</v>
      </c>
      <c r="C30" s="6" t="e">
        <v>#REF!</v>
      </c>
      <c r="D30" s="1" t="e">
        <v>#REF!</v>
      </c>
      <c r="E30" s="1" t="e">
        <f t="shared" si="0"/>
        <v>#REF!</v>
      </c>
      <c r="F30" t="e">
        <v>#N/A</v>
      </c>
      <c r="G30" s="1" t="e">
        <f t="shared" si="1"/>
        <v>#N/A</v>
      </c>
      <c r="H30" t="e">
        <v>#N/A</v>
      </c>
      <c r="I30" s="1" t="e">
        <f t="shared" si="2"/>
        <v>#N/A</v>
      </c>
      <c r="K30" s="2" t="str">
        <f t="shared" si="3"/>
        <v/>
      </c>
      <c r="M30" s="2" t="str">
        <f t="shared" si="4"/>
        <v/>
      </c>
      <c r="N30" s="2" t="str">
        <f t="shared" si="5"/>
        <v/>
      </c>
    </row>
    <row r="31" spans="1:14" ht="15" x14ac:dyDescent="0.25">
      <c r="A31" t="e">
        <v>#N/A</v>
      </c>
      <c r="B31" t="e">
        <v>#N/A</v>
      </c>
      <c r="C31" s="6" t="e">
        <v>#REF!</v>
      </c>
      <c r="D31" s="1" t="e">
        <v>#REF!</v>
      </c>
      <c r="E31" s="1" t="e">
        <f t="shared" si="0"/>
        <v>#REF!</v>
      </c>
      <c r="F31" t="e">
        <v>#N/A</v>
      </c>
      <c r="G31" s="1" t="e">
        <f t="shared" si="1"/>
        <v>#N/A</v>
      </c>
      <c r="H31" t="e">
        <v>#N/A</v>
      </c>
      <c r="I31" s="1" t="e">
        <f t="shared" si="2"/>
        <v>#N/A</v>
      </c>
      <c r="K31" s="2" t="str">
        <f t="shared" si="3"/>
        <v/>
      </c>
      <c r="M31" s="2" t="str">
        <f t="shared" si="4"/>
        <v/>
      </c>
      <c r="N31" s="2" t="str">
        <f t="shared" si="5"/>
        <v/>
      </c>
    </row>
    <row r="32" spans="1:14" ht="15" x14ac:dyDescent="0.25">
      <c r="A32" t="e">
        <v>#N/A</v>
      </c>
      <c r="B32" t="e">
        <v>#N/A</v>
      </c>
      <c r="C32" s="6" t="e">
        <v>#REF!</v>
      </c>
      <c r="D32" s="1" t="e">
        <v>#REF!</v>
      </c>
      <c r="E32" s="1" t="e">
        <f t="shared" si="0"/>
        <v>#REF!</v>
      </c>
      <c r="F32" t="e">
        <v>#N/A</v>
      </c>
      <c r="G32" s="1" t="e">
        <f t="shared" si="1"/>
        <v>#N/A</v>
      </c>
      <c r="H32" t="e">
        <v>#N/A</v>
      </c>
      <c r="I32" s="1" t="e">
        <f t="shared" si="2"/>
        <v>#N/A</v>
      </c>
      <c r="K32" s="2" t="str">
        <f t="shared" si="3"/>
        <v/>
      </c>
      <c r="M32" s="2" t="str">
        <f t="shared" si="4"/>
        <v/>
      </c>
      <c r="N32" s="2" t="str">
        <f t="shared" si="5"/>
        <v/>
      </c>
    </row>
    <row r="33" spans="1:14" ht="15" x14ac:dyDescent="0.25">
      <c r="A33" t="e">
        <v>#N/A</v>
      </c>
      <c r="B33" t="e">
        <v>#N/A</v>
      </c>
      <c r="C33" s="6" t="e">
        <v>#REF!</v>
      </c>
      <c r="D33" s="1" t="e">
        <v>#REF!</v>
      </c>
      <c r="E33" s="1" t="e">
        <f t="shared" si="0"/>
        <v>#REF!</v>
      </c>
      <c r="F33" t="e">
        <v>#N/A</v>
      </c>
      <c r="G33" s="1" t="e">
        <f t="shared" si="1"/>
        <v>#N/A</v>
      </c>
      <c r="H33" t="e">
        <v>#N/A</v>
      </c>
      <c r="I33" s="1" t="e">
        <f t="shared" si="2"/>
        <v>#N/A</v>
      </c>
      <c r="K33" s="2" t="str">
        <f t="shared" si="3"/>
        <v/>
      </c>
      <c r="M33" s="2" t="str">
        <f t="shared" si="4"/>
        <v/>
      </c>
      <c r="N33" s="2" t="str">
        <f t="shared" si="5"/>
        <v/>
      </c>
    </row>
    <row r="34" spans="1:14" ht="15" x14ac:dyDescent="0.25">
      <c r="A34" t="e">
        <v>#N/A</v>
      </c>
      <c r="B34" t="e">
        <v>#N/A</v>
      </c>
      <c r="C34" s="6" t="e">
        <v>#REF!</v>
      </c>
      <c r="D34" s="1" t="e">
        <v>#REF!</v>
      </c>
      <c r="E34" s="1" t="e">
        <f t="shared" si="0"/>
        <v>#REF!</v>
      </c>
      <c r="F34" t="e">
        <v>#N/A</v>
      </c>
      <c r="G34" s="1" t="e">
        <f t="shared" si="1"/>
        <v>#N/A</v>
      </c>
      <c r="H34" t="e">
        <v>#N/A</v>
      </c>
      <c r="I34" s="1" t="e">
        <f t="shared" si="2"/>
        <v>#N/A</v>
      </c>
      <c r="K34" s="2" t="str">
        <f t="shared" si="3"/>
        <v/>
      </c>
      <c r="M34" s="2" t="str">
        <f t="shared" si="4"/>
        <v/>
      </c>
      <c r="N34" s="2" t="str">
        <f t="shared" si="5"/>
        <v/>
      </c>
    </row>
    <row r="35" spans="1:14" ht="15" x14ac:dyDescent="0.25">
      <c r="A35" t="e">
        <v>#N/A</v>
      </c>
      <c r="B35" t="e">
        <v>#N/A</v>
      </c>
      <c r="C35" s="6" t="e">
        <v>#REF!</v>
      </c>
      <c r="D35" s="1" t="e">
        <v>#REF!</v>
      </c>
      <c r="E35" s="1" t="e">
        <f t="shared" ref="E35:E66" si="6">IF(D35="", "", LEN(D35))</f>
        <v>#REF!</v>
      </c>
      <c r="F35" t="e">
        <v>#N/A</v>
      </c>
      <c r="G35" s="1" t="e">
        <f t="shared" ref="G35:G66" si="7">IF(F35="", "", LEN(F35))</f>
        <v>#N/A</v>
      </c>
      <c r="H35" t="e">
        <v>#N/A</v>
      </c>
      <c r="I35" s="1" t="e">
        <f t="shared" ref="I35:I66" si="8">IF(H35="", "", LEN(H35))</f>
        <v>#N/A</v>
      </c>
      <c r="K35" s="2" t="str">
        <f t="shared" si="3"/>
        <v/>
      </c>
      <c r="M35" s="2" t="str">
        <f t="shared" ref="M35:M66" si="9">IF(L35="", "", B35=L35)</f>
        <v/>
      </c>
      <c r="N35" s="2" t="str">
        <f t="shared" ref="N35:N66" si="10">IF(L35="", "", J35=L35)</f>
        <v/>
      </c>
    </row>
    <row r="36" spans="1:14" ht="15" x14ac:dyDescent="0.25">
      <c r="A36" t="e">
        <v>#N/A</v>
      </c>
      <c r="B36" t="e">
        <v>#N/A</v>
      </c>
      <c r="C36" s="6" t="e">
        <v>#REF!</v>
      </c>
      <c r="D36" s="1" t="e">
        <v>#REF!</v>
      </c>
      <c r="E36" s="1" t="e">
        <f t="shared" si="6"/>
        <v>#REF!</v>
      </c>
      <c r="F36" t="e">
        <v>#N/A</v>
      </c>
      <c r="G36" s="1" t="e">
        <f t="shared" si="7"/>
        <v>#N/A</v>
      </c>
      <c r="H36" t="e">
        <v>#N/A</v>
      </c>
      <c r="I36" s="1" t="e">
        <f t="shared" si="8"/>
        <v>#N/A</v>
      </c>
      <c r="K36" s="2" t="str">
        <f t="shared" si="3"/>
        <v/>
      </c>
      <c r="M36" s="2" t="str">
        <f t="shared" si="9"/>
        <v/>
      </c>
      <c r="N36" s="2" t="str">
        <f t="shared" si="10"/>
        <v/>
      </c>
    </row>
    <row r="37" spans="1:14" ht="15" x14ac:dyDescent="0.25">
      <c r="A37" t="e">
        <v>#N/A</v>
      </c>
      <c r="B37" t="e">
        <v>#N/A</v>
      </c>
      <c r="C37" s="6" t="e">
        <v>#REF!</v>
      </c>
      <c r="D37" s="1" t="e">
        <v>#REF!</v>
      </c>
      <c r="E37" s="1" t="e">
        <f t="shared" si="6"/>
        <v>#REF!</v>
      </c>
      <c r="F37" t="e">
        <v>#N/A</v>
      </c>
      <c r="G37" s="1" t="e">
        <f t="shared" si="7"/>
        <v>#N/A</v>
      </c>
      <c r="H37" t="e">
        <v>#N/A</v>
      </c>
      <c r="I37" s="1" t="e">
        <f t="shared" si="8"/>
        <v>#N/A</v>
      </c>
      <c r="K37" s="2" t="str">
        <f t="shared" si="3"/>
        <v/>
      </c>
      <c r="M37" s="2" t="str">
        <f t="shared" si="9"/>
        <v/>
      </c>
      <c r="N37" s="2" t="str">
        <f t="shared" si="10"/>
        <v/>
      </c>
    </row>
    <row r="38" spans="1:14" ht="15" x14ac:dyDescent="0.25">
      <c r="A38" t="e">
        <v>#N/A</v>
      </c>
      <c r="B38" t="e">
        <v>#N/A</v>
      </c>
      <c r="C38" s="6" t="e">
        <v>#REF!</v>
      </c>
      <c r="D38" s="1" t="e">
        <v>#REF!</v>
      </c>
      <c r="E38" s="1" t="e">
        <f t="shared" si="6"/>
        <v>#REF!</v>
      </c>
      <c r="F38" t="e">
        <v>#N/A</v>
      </c>
      <c r="G38" s="1" t="e">
        <f t="shared" si="7"/>
        <v>#N/A</v>
      </c>
      <c r="H38" t="e">
        <v>#N/A</v>
      </c>
      <c r="I38" s="1" t="e">
        <f t="shared" si="8"/>
        <v>#N/A</v>
      </c>
      <c r="K38" s="2" t="str">
        <f t="shared" si="3"/>
        <v/>
      </c>
      <c r="M38" s="2" t="str">
        <f t="shared" si="9"/>
        <v/>
      </c>
      <c r="N38" s="2" t="str">
        <f t="shared" si="10"/>
        <v/>
      </c>
    </row>
    <row r="39" spans="1:14" ht="15" x14ac:dyDescent="0.25">
      <c r="A39" t="e">
        <v>#N/A</v>
      </c>
      <c r="B39" t="e">
        <v>#N/A</v>
      </c>
      <c r="C39" s="6" t="e">
        <v>#REF!</v>
      </c>
      <c r="D39" s="1" t="e">
        <v>#REF!</v>
      </c>
      <c r="E39" s="1" t="e">
        <f t="shared" si="6"/>
        <v>#REF!</v>
      </c>
      <c r="F39" t="e">
        <v>#N/A</v>
      </c>
      <c r="G39" s="1" t="e">
        <f t="shared" si="7"/>
        <v>#N/A</v>
      </c>
      <c r="H39" t="e">
        <v>#N/A</v>
      </c>
      <c r="I39" s="1" t="e">
        <f t="shared" si="8"/>
        <v>#N/A</v>
      </c>
      <c r="K39" s="2" t="str">
        <f t="shared" si="3"/>
        <v/>
      </c>
      <c r="M39" s="2" t="str">
        <f t="shared" si="9"/>
        <v/>
      </c>
      <c r="N39" s="2" t="str">
        <f t="shared" si="10"/>
        <v/>
      </c>
    </row>
    <row r="40" spans="1:14" ht="15" x14ac:dyDescent="0.25">
      <c r="A40" t="e">
        <v>#N/A</v>
      </c>
      <c r="B40" t="e">
        <v>#N/A</v>
      </c>
      <c r="C40" s="6" t="e">
        <v>#REF!</v>
      </c>
      <c r="D40" s="1" t="e">
        <v>#REF!</v>
      </c>
      <c r="E40" s="1" t="e">
        <f t="shared" si="6"/>
        <v>#REF!</v>
      </c>
      <c r="F40" t="e">
        <v>#N/A</v>
      </c>
      <c r="G40" s="1" t="e">
        <f t="shared" si="7"/>
        <v>#N/A</v>
      </c>
      <c r="H40" t="e">
        <v>#N/A</v>
      </c>
      <c r="I40" s="1" t="e">
        <f t="shared" si="8"/>
        <v>#N/A</v>
      </c>
      <c r="K40" s="2" t="str">
        <f t="shared" si="3"/>
        <v/>
      </c>
      <c r="M40" s="2" t="str">
        <f t="shared" si="9"/>
        <v/>
      </c>
      <c r="N40" s="2" t="str">
        <f t="shared" si="10"/>
        <v/>
      </c>
    </row>
    <row r="41" spans="1:14" ht="15" x14ac:dyDescent="0.25">
      <c r="A41" t="e">
        <v>#N/A</v>
      </c>
      <c r="B41" t="e">
        <v>#N/A</v>
      </c>
      <c r="C41" s="6" t="e">
        <v>#REF!</v>
      </c>
      <c r="D41" s="1" t="e">
        <v>#REF!</v>
      </c>
      <c r="E41" s="1" t="e">
        <f t="shared" si="6"/>
        <v>#REF!</v>
      </c>
      <c r="F41" t="e">
        <v>#N/A</v>
      </c>
      <c r="G41" s="1" t="e">
        <f t="shared" si="7"/>
        <v>#N/A</v>
      </c>
      <c r="H41" t="e">
        <v>#N/A</v>
      </c>
      <c r="I41" s="1" t="e">
        <f t="shared" si="8"/>
        <v>#N/A</v>
      </c>
      <c r="K41" s="2" t="str">
        <f t="shared" si="3"/>
        <v/>
      </c>
      <c r="M41" s="2" t="str">
        <f t="shared" si="9"/>
        <v/>
      </c>
      <c r="N41" s="2" t="str">
        <f t="shared" si="10"/>
        <v/>
      </c>
    </row>
    <row r="42" spans="1:14" ht="15" x14ac:dyDescent="0.25">
      <c r="A42" t="e">
        <v>#N/A</v>
      </c>
      <c r="B42" t="e">
        <v>#N/A</v>
      </c>
      <c r="C42" s="6" t="e">
        <v>#REF!</v>
      </c>
      <c r="D42" s="1" t="e">
        <v>#REF!</v>
      </c>
      <c r="E42" s="1" t="e">
        <f t="shared" si="6"/>
        <v>#REF!</v>
      </c>
      <c r="F42" t="e">
        <v>#N/A</v>
      </c>
      <c r="G42" s="1" t="e">
        <f t="shared" si="7"/>
        <v>#N/A</v>
      </c>
      <c r="H42" t="e">
        <v>#N/A</v>
      </c>
      <c r="I42" s="1" t="e">
        <f t="shared" si="8"/>
        <v>#N/A</v>
      </c>
      <c r="K42" s="2" t="str">
        <f t="shared" si="3"/>
        <v/>
      </c>
      <c r="M42" s="2" t="str">
        <f t="shared" si="9"/>
        <v/>
      </c>
      <c r="N42" s="2" t="str">
        <f t="shared" si="10"/>
        <v/>
      </c>
    </row>
    <row r="43" spans="1:14" ht="15" x14ac:dyDescent="0.25">
      <c r="A43" t="e">
        <v>#N/A</v>
      </c>
      <c r="B43" t="e">
        <v>#N/A</v>
      </c>
      <c r="C43" s="6" t="e">
        <v>#REF!</v>
      </c>
      <c r="D43" s="1" t="e">
        <v>#REF!</v>
      </c>
      <c r="E43" s="1" t="e">
        <f t="shared" si="6"/>
        <v>#REF!</v>
      </c>
      <c r="F43" t="e">
        <v>#N/A</v>
      </c>
      <c r="G43" s="1" t="e">
        <f t="shared" si="7"/>
        <v>#N/A</v>
      </c>
      <c r="H43" t="e">
        <v>#N/A</v>
      </c>
      <c r="I43" s="1" t="e">
        <f t="shared" si="8"/>
        <v>#N/A</v>
      </c>
      <c r="K43" s="2" t="str">
        <f t="shared" si="3"/>
        <v/>
      </c>
      <c r="M43" s="2" t="str">
        <f t="shared" si="9"/>
        <v/>
      </c>
      <c r="N43" s="2" t="str">
        <f t="shared" si="10"/>
        <v/>
      </c>
    </row>
    <row r="44" spans="1:14" ht="15" x14ac:dyDescent="0.25">
      <c r="A44" t="e">
        <v>#N/A</v>
      </c>
      <c r="B44" t="e">
        <v>#N/A</v>
      </c>
      <c r="C44" s="6" t="e">
        <v>#REF!</v>
      </c>
      <c r="D44" s="1" t="e">
        <v>#REF!</v>
      </c>
      <c r="E44" s="1" t="e">
        <f t="shared" si="6"/>
        <v>#REF!</v>
      </c>
      <c r="F44" t="e">
        <v>#N/A</v>
      </c>
      <c r="G44" s="1" t="e">
        <f t="shared" si="7"/>
        <v>#N/A</v>
      </c>
      <c r="H44" t="e">
        <v>#N/A</v>
      </c>
      <c r="I44" s="1" t="e">
        <f t="shared" si="8"/>
        <v>#N/A</v>
      </c>
      <c r="K44" s="2" t="str">
        <f t="shared" si="3"/>
        <v/>
      </c>
      <c r="M44" s="2" t="str">
        <f t="shared" si="9"/>
        <v/>
      </c>
      <c r="N44" s="2" t="str">
        <f t="shared" si="10"/>
        <v/>
      </c>
    </row>
    <row r="45" spans="1:14" ht="15" x14ac:dyDescent="0.25">
      <c r="A45" t="e">
        <v>#N/A</v>
      </c>
      <c r="B45" t="e">
        <v>#N/A</v>
      </c>
      <c r="C45" s="6" t="e">
        <v>#REF!</v>
      </c>
      <c r="D45" s="1" t="e">
        <v>#REF!</v>
      </c>
      <c r="E45" s="1" t="e">
        <f t="shared" si="6"/>
        <v>#REF!</v>
      </c>
      <c r="F45" t="e">
        <v>#N/A</v>
      </c>
      <c r="G45" s="1" t="e">
        <f t="shared" si="7"/>
        <v>#N/A</v>
      </c>
      <c r="H45" t="e">
        <v>#N/A</v>
      </c>
      <c r="I45" s="1" t="e">
        <f t="shared" si="8"/>
        <v>#N/A</v>
      </c>
      <c r="K45" s="2" t="str">
        <f t="shared" si="3"/>
        <v/>
      </c>
      <c r="M45" s="2" t="str">
        <f t="shared" si="9"/>
        <v/>
      </c>
      <c r="N45" s="2" t="str">
        <f t="shared" si="10"/>
        <v/>
      </c>
    </row>
    <row r="46" spans="1:14" ht="15" x14ac:dyDescent="0.25">
      <c r="A46" t="e">
        <v>#N/A</v>
      </c>
      <c r="B46" t="e">
        <v>#N/A</v>
      </c>
      <c r="C46" s="6" t="e">
        <v>#REF!</v>
      </c>
      <c r="D46" s="1" t="e">
        <v>#REF!</v>
      </c>
      <c r="E46" s="1" t="e">
        <f t="shared" si="6"/>
        <v>#REF!</v>
      </c>
      <c r="F46" t="e">
        <v>#N/A</v>
      </c>
      <c r="G46" s="1" t="e">
        <f t="shared" si="7"/>
        <v>#N/A</v>
      </c>
      <c r="H46" t="e">
        <v>#N/A</v>
      </c>
      <c r="I46" s="1" t="e">
        <f t="shared" si="8"/>
        <v>#N/A</v>
      </c>
      <c r="K46" s="2" t="str">
        <f t="shared" si="3"/>
        <v/>
      </c>
      <c r="M46" s="2" t="str">
        <f t="shared" si="9"/>
        <v/>
      </c>
      <c r="N46" s="2" t="str">
        <f t="shared" si="10"/>
        <v/>
      </c>
    </row>
    <row r="47" spans="1:14" ht="15" x14ac:dyDescent="0.25">
      <c r="A47" t="e">
        <v>#N/A</v>
      </c>
      <c r="B47" t="e">
        <v>#N/A</v>
      </c>
      <c r="C47" s="6" t="e">
        <v>#REF!</v>
      </c>
      <c r="D47" s="1" t="e">
        <v>#REF!</v>
      </c>
      <c r="E47" s="1" t="e">
        <f t="shared" si="6"/>
        <v>#REF!</v>
      </c>
      <c r="F47" t="e">
        <v>#N/A</v>
      </c>
      <c r="G47" s="1" t="e">
        <f t="shared" si="7"/>
        <v>#N/A</v>
      </c>
      <c r="H47" t="e">
        <v>#N/A</v>
      </c>
      <c r="I47" s="1" t="e">
        <f t="shared" si="8"/>
        <v>#N/A</v>
      </c>
      <c r="K47" s="2" t="str">
        <f t="shared" si="3"/>
        <v/>
      </c>
      <c r="M47" s="2" t="str">
        <f t="shared" si="9"/>
        <v/>
      </c>
      <c r="N47" s="2" t="str">
        <f t="shared" si="10"/>
        <v/>
      </c>
    </row>
    <row r="48" spans="1:14" ht="15" x14ac:dyDescent="0.25">
      <c r="A48" t="e">
        <v>#N/A</v>
      </c>
      <c r="B48" t="e">
        <v>#N/A</v>
      </c>
      <c r="C48" s="6" t="e">
        <v>#REF!</v>
      </c>
      <c r="D48" s="1" t="e">
        <v>#REF!</v>
      </c>
      <c r="E48" s="1" t="e">
        <f t="shared" si="6"/>
        <v>#REF!</v>
      </c>
      <c r="F48" t="e">
        <v>#N/A</v>
      </c>
      <c r="G48" s="1" t="e">
        <f t="shared" si="7"/>
        <v>#N/A</v>
      </c>
      <c r="H48" t="e">
        <v>#N/A</v>
      </c>
      <c r="I48" s="1" t="e">
        <f t="shared" si="8"/>
        <v>#N/A</v>
      </c>
      <c r="K48" s="2" t="str">
        <f t="shared" si="3"/>
        <v/>
      </c>
      <c r="M48" s="2" t="str">
        <f t="shared" si="9"/>
        <v/>
      </c>
      <c r="N48" s="2" t="str">
        <f t="shared" si="10"/>
        <v/>
      </c>
    </row>
    <row r="49" spans="1:14" ht="15" x14ac:dyDescent="0.25">
      <c r="A49" t="e">
        <v>#N/A</v>
      </c>
      <c r="B49" t="e">
        <v>#N/A</v>
      </c>
      <c r="C49" s="6" t="e">
        <v>#REF!</v>
      </c>
      <c r="D49" s="1" t="e">
        <v>#REF!</v>
      </c>
      <c r="E49" s="1" t="e">
        <f t="shared" si="6"/>
        <v>#REF!</v>
      </c>
      <c r="F49" t="e">
        <v>#N/A</v>
      </c>
      <c r="G49" s="1" t="e">
        <f t="shared" si="7"/>
        <v>#N/A</v>
      </c>
      <c r="H49" t="e">
        <v>#N/A</v>
      </c>
      <c r="I49" s="1" t="e">
        <f t="shared" si="8"/>
        <v>#N/A</v>
      </c>
      <c r="K49" s="2" t="str">
        <f t="shared" si="3"/>
        <v/>
      </c>
      <c r="M49" s="2" t="str">
        <f t="shared" si="9"/>
        <v/>
      </c>
      <c r="N49" s="2" t="str">
        <f t="shared" si="10"/>
        <v/>
      </c>
    </row>
    <row r="50" spans="1:14" ht="15" x14ac:dyDescent="0.25">
      <c r="A50" t="e">
        <v>#N/A</v>
      </c>
      <c r="B50" t="e">
        <v>#N/A</v>
      </c>
      <c r="C50" s="6" t="e">
        <v>#REF!</v>
      </c>
      <c r="D50" s="1" t="e">
        <v>#REF!</v>
      </c>
      <c r="E50" s="1" t="e">
        <f t="shared" si="6"/>
        <v>#REF!</v>
      </c>
      <c r="F50" t="e">
        <v>#N/A</v>
      </c>
      <c r="G50" s="1" t="e">
        <f t="shared" si="7"/>
        <v>#N/A</v>
      </c>
      <c r="H50" t="e">
        <v>#N/A</v>
      </c>
      <c r="I50" s="1" t="e">
        <f t="shared" si="8"/>
        <v>#N/A</v>
      </c>
      <c r="K50" s="2" t="str">
        <f t="shared" si="3"/>
        <v/>
      </c>
      <c r="M50" s="2" t="str">
        <f t="shared" si="9"/>
        <v/>
      </c>
      <c r="N50" s="2" t="str">
        <f t="shared" si="10"/>
        <v/>
      </c>
    </row>
    <row r="51" spans="1:14" ht="15" x14ac:dyDescent="0.25">
      <c r="A51" t="e">
        <v>#N/A</v>
      </c>
      <c r="B51" t="e">
        <v>#N/A</v>
      </c>
      <c r="C51" s="6" t="e">
        <v>#REF!</v>
      </c>
      <c r="D51" s="1" t="e">
        <v>#REF!</v>
      </c>
      <c r="E51" s="1" t="e">
        <f t="shared" si="6"/>
        <v>#REF!</v>
      </c>
      <c r="F51" t="e">
        <v>#N/A</v>
      </c>
      <c r="G51" s="1" t="e">
        <f t="shared" si="7"/>
        <v>#N/A</v>
      </c>
      <c r="H51" t="e">
        <v>#N/A</v>
      </c>
      <c r="I51" s="1" t="e">
        <f t="shared" si="8"/>
        <v>#N/A</v>
      </c>
      <c r="K51" s="2" t="str">
        <f t="shared" si="3"/>
        <v/>
      </c>
      <c r="M51" s="2" t="str">
        <f t="shared" si="9"/>
        <v/>
      </c>
      <c r="N51" s="2" t="str">
        <f t="shared" si="10"/>
        <v/>
      </c>
    </row>
    <row r="52" spans="1:14" ht="15" x14ac:dyDescent="0.25">
      <c r="A52" t="e">
        <v>#N/A</v>
      </c>
      <c r="B52" t="e">
        <v>#N/A</v>
      </c>
      <c r="C52" s="6" t="e">
        <v>#REF!</v>
      </c>
      <c r="D52" s="1" t="e">
        <v>#REF!</v>
      </c>
      <c r="E52" s="1" t="e">
        <f t="shared" si="6"/>
        <v>#REF!</v>
      </c>
      <c r="F52" t="e">
        <v>#N/A</v>
      </c>
      <c r="G52" s="1" t="e">
        <f t="shared" si="7"/>
        <v>#N/A</v>
      </c>
      <c r="H52" t="e">
        <v>#N/A</v>
      </c>
      <c r="I52" s="1" t="e">
        <f t="shared" si="8"/>
        <v>#N/A</v>
      </c>
      <c r="K52" s="2" t="str">
        <f t="shared" si="3"/>
        <v/>
      </c>
      <c r="M52" s="2" t="str">
        <f t="shared" si="9"/>
        <v/>
      </c>
      <c r="N52" s="2" t="str">
        <f t="shared" si="10"/>
        <v/>
      </c>
    </row>
    <row r="53" spans="1:14" ht="15" x14ac:dyDescent="0.25">
      <c r="A53" t="e">
        <v>#N/A</v>
      </c>
      <c r="B53" t="e">
        <v>#N/A</v>
      </c>
      <c r="C53" s="6" t="e">
        <v>#REF!</v>
      </c>
      <c r="D53" s="1" t="e">
        <v>#REF!</v>
      </c>
      <c r="E53" s="1" t="e">
        <f t="shared" si="6"/>
        <v>#REF!</v>
      </c>
      <c r="F53" t="e">
        <v>#N/A</v>
      </c>
      <c r="G53" s="1" t="e">
        <f t="shared" si="7"/>
        <v>#N/A</v>
      </c>
      <c r="H53" t="e">
        <v>#N/A</v>
      </c>
      <c r="I53" s="1" t="e">
        <f t="shared" si="8"/>
        <v>#N/A</v>
      </c>
      <c r="K53" s="2" t="str">
        <f t="shared" si="3"/>
        <v/>
      </c>
      <c r="M53" s="2" t="str">
        <f t="shared" si="9"/>
        <v/>
      </c>
      <c r="N53" s="2" t="str">
        <f t="shared" si="10"/>
        <v/>
      </c>
    </row>
    <row r="54" spans="1:14" ht="15" x14ac:dyDescent="0.25">
      <c r="A54" t="e">
        <v>#N/A</v>
      </c>
      <c r="B54" t="e">
        <v>#N/A</v>
      </c>
      <c r="C54" s="6" t="e">
        <v>#REF!</v>
      </c>
      <c r="D54" s="1" t="e">
        <v>#REF!</v>
      </c>
      <c r="E54" s="1" t="e">
        <f t="shared" si="6"/>
        <v>#REF!</v>
      </c>
      <c r="F54" t="e">
        <v>#N/A</v>
      </c>
      <c r="G54" s="1" t="e">
        <f t="shared" si="7"/>
        <v>#N/A</v>
      </c>
      <c r="H54" t="e">
        <v>#N/A</v>
      </c>
      <c r="I54" s="1" t="e">
        <f t="shared" si="8"/>
        <v>#N/A</v>
      </c>
      <c r="K54" s="2" t="str">
        <f t="shared" si="3"/>
        <v/>
      </c>
      <c r="M54" s="2" t="str">
        <f t="shared" si="9"/>
        <v/>
      </c>
      <c r="N54" s="2" t="str">
        <f t="shared" si="10"/>
        <v/>
      </c>
    </row>
    <row r="55" spans="1:14" ht="15" x14ac:dyDescent="0.25">
      <c r="A55" t="e">
        <v>#N/A</v>
      </c>
      <c r="B55" t="e">
        <v>#N/A</v>
      </c>
      <c r="C55" s="6" t="e">
        <v>#REF!</v>
      </c>
      <c r="D55" s="1" t="e">
        <v>#REF!</v>
      </c>
      <c r="E55" s="1" t="e">
        <f t="shared" si="6"/>
        <v>#REF!</v>
      </c>
      <c r="F55" t="e">
        <v>#N/A</v>
      </c>
      <c r="G55" s="1" t="e">
        <f t="shared" si="7"/>
        <v>#N/A</v>
      </c>
      <c r="H55" t="e">
        <v>#N/A</v>
      </c>
      <c r="I55" s="1" t="e">
        <f t="shared" si="8"/>
        <v>#N/A</v>
      </c>
      <c r="K55" s="2" t="str">
        <f t="shared" si="3"/>
        <v/>
      </c>
      <c r="M55" s="2" t="str">
        <f t="shared" si="9"/>
        <v/>
      </c>
      <c r="N55" s="2" t="str">
        <f t="shared" si="10"/>
        <v/>
      </c>
    </row>
    <row r="56" spans="1:14" ht="15" x14ac:dyDescent="0.25">
      <c r="A56" t="e">
        <v>#N/A</v>
      </c>
      <c r="B56" t="e">
        <v>#N/A</v>
      </c>
      <c r="C56" s="6" t="e">
        <v>#REF!</v>
      </c>
      <c r="D56" s="1" t="e">
        <v>#REF!</v>
      </c>
      <c r="E56" s="1" t="e">
        <f t="shared" si="6"/>
        <v>#REF!</v>
      </c>
      <c r="F56" t="e">
        <v>#N/A</v>
      </c>
      <c r="G56" s="1" t="e">
        <f t="shared" si="7"/>
        <v>#N/A</v>
      </c>
      <c r="H56" t="e">
        <v>#N/A</v>
      </c>
      <c r="I56" s="1" t="e">
        <f t="shared" si="8"/>
        <v>#N/A</v>
      </c>
      <c r="K56" s="2" t="str">
        <f t="shared" si="3"/>
        <v/>
      </c>
      <c r="M56" s="2" t="str">
        <f t="shared" si="9"/>
        <v/>
      </c>
      <c r="N56" s="2" t="str">
        <f t="shared" si="10"/>
        <v/>
      </c>
    </row>
    <row r="57" spans="1:14" ht="15" x14ac:dyDescent="0.25">
      <c r="A57" t="e">
        <v>#N/A</v>
      </c>
      <c r="B57" t="e">
        <v>#N/A</v>
      </c>
      <c r="C57" s="6" t="e">
        <v>#REF!</v>
      </c>
      <c r="D57" s="1" t="e">
        <v>#REF!</v>
      </c>
      <c r="E57" s="1" t="e">
        <f t="shared" si="6"/>
        <v>#REF!</v>
      </c>
      <c r="F57" t="e">
        <v>#N/A</v>
      </c>
      <c r="G57" s="1" t="e">
        <f t="shared" si="7"/>
        <v>#N/A</v>
      </c>
      <c r="H57" t="e">
        <v>#N/A</v>
      </c>
      <c r="I57" s="1" t="e">
        <f t="shared" si="8"/>
        <v>#N/A</v>
      </c>
      <c r="K57" s="2" t="str">
        <f t="shared" si="3"/>
        <v/>
      </c>
      <c r="M57" s="2" t="str">
        <f t="shared" si="9"/>
        <v/>
      </c>
      <c r="N57" s="2" t="str">
        <f t="shared" si="10"/>
        <v/>
      </c>
    </row>
    <row r="58" spans="1:14" ht="15" x14ac:dyDescent="0.25">
      <c r="A58" t="e">
        <v>#N/A</v>
      </c>
      <c r="B58" t="e">
        <v>#N/A</v>
      </c>
      <c r="C58" s="6" t="e">
        <v>#REF!</v>
      </c>
      <c r="D58" s="1" t="e">
        <v>#REF!</v>
      </c>
      <c r="E58" s="1" t="e">
        <f t="shared" si="6"/>
        <v>#REF!</v>
      </c>
      <c r="F58" t="e">
        <v>#N/A</v>
      </c>
      <c r="G58" s="1" t="e">
        <f t="shared" si="7"/>
        <v>#N/A</v>
      </c>
      <c r="H58" t="e">
        <v>#N/A</v>
      </c>
      <c r="I58" s="1" t="e">
        <f t="shared" si="8"/>
        <v>#N/A</v>
      </c>
      <c r="K58" s="2" t="str">
        <f t="shared" si="3"/>
        <v/>
      </c>
      <c r="M58" s="2" t="str">
        <f t="shared" si="9"/>
        <v/>
      </c>
      <c r="N58" s="2" t="str">
        <f t="shared" si="10"/>
        <v/>
      </c>
    </row>
    <row r="59" spans="1:14" ht="15" x14ac:dyDescent="0.25">
      <c r="A59" t="e">
        <v>#N/A</v>
      </c>
      <c r="B59" t="e">
        <v>#N/A</v>
      </c>
      <c r="C59" s="6" t="e">
        <v>#REF!</v>
      </c>
      <c r="D59" s="1" t="e">
        <v>#REF!</v>
      </c>
      <c r="E59" s="1" t="e">
        <f t="shared" si="6"/>
        <v>#REF!</v>
      </c>
      <c r="F59" t="e">
        <v>#N/A</v>
      </c>
      <c r="G59" s="1" t="e">
        <f t="shared" si="7"/>
        <v>#N/A</v>
      </c>
      <c r="H59" t="e">
        <v>#N/A</v>
      </c>
      <c r="I59" s="1" t="e">
        <f t="shared" si="8"/>
        <v>#N/A</v>
      </c>
      <c r="K59" s="2" t="str">
        <f t="shared" si="3"/>
        <v/>
      </c>
      <c r="M59" s="2" t="str">
        <f t="shared" si="9"/>
        <v/>
      </c>
      <c r="N59" s="2" t="str">
        <f t="shared" si="10"/>
        <v/>
      </c>
    </row>
    <row r="60" spans="1:14" ht="15" x14ac:dyDescent="0.25">
      <c r="A60" t="e">
        <v>#N/A</v>
      </c>
      <c r="B60" t="e">
        <v>#N/A</v>
      </c>
      <c r="C60" s="6" t="e">
        <v>#REF!</v>
      </c>
      <c r="D60" s="1" t="e">
        <v>#REF!</v>
      </c>
      <c r="E60" s="1" t="e">
        <f t="shared" si="6"/>
        <v>#REF!</v>
      </c>
      <c r="F60" t="e">
        <v>#N/A</v>
      </c>
      <c r="G60" s="1" t="e">
        <f t="shared" si="7"/>
        <v>#N/A</v>
      </c>
      <c r="H60" t="e">
        <v>#N/A</v>
      </c>
      <c r="I60" s="1" t="e">
        <f t="shared" si="8"/>
        <v>#N/A</v>
      </c>
      <c r="K60" s="2" t="str">
        <f t="shared" si="3"/>
        <v/>
      </c>
      <c r="M60" s="2" t="str">
        <f t="shared" si="9"/>
        <v/>
      </c>
      <c r="N60" s="2" t="str">
        <f t="shared" si="10"/>
        <v/>
      </c>
    </row>
    <row r="61" spans="1:14" ht="15" x14ac:dyDescent="0.25">
      <c r="A61" t="e">
        <v>#N/A</v>
      </c>
      <c r="B61" t="e">
        <v>#N/A</v>
      </c>
      <c r="C61" s="6" t="e">
        <v>#REF!</v>
      </c>
      <c r="D61" s="1" t="e">
        <v>#REF!</v>
      </c>
      <c r="E61" s="1" t="e">
        <f t="shared" si="6"/>
        <v>#REF!</v>
      </c>
      <c r="F61" t="e">
        <v>#N/A</v>
      </c>
      <c r="G61" s="1" t="e">
        <f t="shared" si="7"/>
        <v>#N/A</v>
      </c>
      <c r="H61" t="e">
        <v>#N/A</v>
      </c>
      <c r="I61" s="1" t="e">
        <f t="shared" si="8"/>
        <v>#N/A</v>
      </c>
      <c r="K61" s="2" t="str">
        <f t="shared" si="3"/>
        <v/>
      </c>
      <c r="M61" s="2" t="str">
        <f t="shared" si="9"/>
        <v/>
      </c>
      <c r="N61" s="2" t="str">
        <f t="shared" si="10"/>
        <v/>
      </c>
    </row>
    <row r="62" spans="1:14" ht="15" x14ac:dyDescent="0.25">
      <c r="A62" t="e">
        <v>#N/A</v>
      </c>
      <c r="B62" t="e">
        <v>#N/A</v>
      </c>
      <c r="C62" s="6" t="e">
        <v>#REF!</v>
      </c>
      <c r="D62" s="1" t="e">
        <v>#REF!</v>
      </c>
      <c r="E62" s="1" t="e">
        <f t="shared" si="6"/>
        <v>#REF!</v>
      </c>
      <c r="F62" t="e">
        <v>#N/A</v>
      </c>
      <c r="G62" s="1" t="e">
        <f t="shared" si="7"/>
        <v>#N/A</v>
      </c>
      <c r="H62" t="e">
        <v>#N/A</v>
      </c>
      <c r="I62" s="1" t="e">
        <f t="shared" si="8"/>
        <v>#N/A</v>
      </c>
      <c r="K62" s="2" t="str">
        <f t="shared" si="3"/>
        <v/>
      </c>
      <c r="M62" s="2" t="str">
        <f t="shared" si="9"/>
        <v/>
      </c>
      <c r="N62" s="2" t="str">
        <f t="shared" si="10"/>
        <v/>
      </c>
    </row>
    <row r="63" spans="1:14" ht="15" x14ac:dyDescent="0.25">
      <c r="A63" t="e">
        <v>#N/A</v>
      </c>
      <c r="B63" t="e">
        <v>#N/A</v>
      </c>
      <c r="C63" s="6" t="e">
        <v>#REF!</v>
      </c>
      <c r="D63" s="1" t="e">
        <v>#REF!</v>
      </c>
      <c r="E63" s="1" t="e">
        <f t="shared" si="6"/>
        <v>#REF!</v>
      </c>
      <c r="F63" t="e">
        <v>#N/A</v>
      </c>
      <c r="G63" s="1" t="e">
        <f t="shared" si="7"/>
        <v>#N/A</v>
      </c>
      <c r="H63" t="e">
        <v>#N/A</v>
      </c>
      <c r="I63" s="1" t="e">
        <f t="shared" si="8"/>
        <v>#N/A</v>
      </c>
      <c r="K63" s="2" t="str">
        <f t="shared" si="3"/>
        <v/>
      </c>
      <c r="M63" s="2" t="str">
        <f t="shared" si="9"/>
        <v/>
      </c>
      <c r="N63" s="2" t="str">
        <f t="shared" si="10"/>
        <v/>
      </c>
    </row>
    <row r="64" spans="1:14" ht="15" x14ac:dyDescent="0.25">
      <c r="A64" t="e">
        <v>#N/A</v>
      </c>
      <c r="B64" t="e">
        <v>#N/A</v>
      </c>
      <c r="C64" s="6" t="e">
        <v>#REF!</v>
      </c>
      <c r="D64" s="1" t="e">
        <v>#REF!</v>
      </c>
      <c r="E64" s="1" t="e">
        <f t="shared" si="6"/>
        <v>#REF!</v>
      </c>
      <c r="F64" t="e">
        <v>#N/A</v>
      </c>
      <c r="G64" s="1" t="e">
        <f t="shared" si="7"/>
        <v>#N/A</v>
      </c>
      <c r="H64" t="e">
        <v>#N/A</v>
      </c>
      <c r="I64" s="1" t="e">
        <f t="shared" si="8"/>
        <v>#N/A</v>
      </c>
      <c r="K64" s="2" t="str">
        <f t="shared" si="3"/>
        <v/>
      </c>
      <c r="M64" s="2" t="str">
        <f t="shared" si="9"/>
        <v/>
      </c>
      <c r="N64" s="2" t="str">
        <f t="shared" si="10"/>
        <v/>
      </c>
    </row>
    <row r="65" spans="1:14" ht="15" x14ac:dyDescent="0.25">
      <c r="A65" t="e">
        <v>#N/A</v>
      </c>
      <c r="B65" t="e">
        <v>#N/A</v>
      </c>
      <c r="C65" s="6" t="e">
        <v>#REF!</v>
      </c>
      <c r="D65" s="1" t="e">
        <v>#REF!</v>
      </c>
      <c r="E65" s="1" t="e">
        <f t="shared" si="6"/>
        <v>#REF!</v>
      </c>
      <c r="F65" t="e">
        <v>#N/A</v>
      </c>
      <c r="G65" s="1" t="e">
        <f t="shared" si="7"/>
        <v>#N/A</v>
      </c>
      <c r="H65" t="e">
        <v>#N/A</v>
      </c>
      <c r="I65" s="1" t="e">
        <f t="shared" si="8"/>
        <v>#N/A</v>
      </c>
      <c r="K65" s="2" t="str">
        <f t="shared" si="3"/>
        <v/>
      </c>
      <c r="M65" s="2" t="str">
        <f t="shared" si="9"/>
        <v/>
      </c>
      <c r="N65" s="2" t="str">
        <f t="shared" si="10"/>
        <v/>
      </c>
    </row>
    <row r="66" spans="1:14" ht="15" x14ac:dyDescent="0.25">
      <c r="A66" t="e">
        <v>#N/A</v>
      </c>
      <c r="B66" t="e">
        <v>#N/A</v>
      </c>
      <c r="C66" s="6" t="e">
        <v>#REF!</v>
      </c>
      <c r="D66" s="1" t="e">
        <v>#REF!</v>
      </c>
      <c r="E66" s="1" t="e">
        <f t="shared" si="6"/>
        <v>#REF!</v>
      </c>
      <c r="F66" t="e">
        <v>#N/A</v>
      </c>
      <c r="G66" s="1" t="e">
        <f t="shared" si="7"/>
        <v>#N/A</v>
      </c>
      <c r="H66" t="e">
        <v>#N/A</v>
      </c>
      <c r="I66" s="1" t="e">
        <f t="shared" si="8"/>
        <v>#N/A</v>
      </c>
      <c r="K66" s="2" t="str">
        <f t="shared" si="3"/>
        <v/>
      </c>
      <c r="M66" s="2" t="str">
        <f t="shared" si="9"/>
        <v/>
      </c>
      <c r="N66" s="2" t="str">
        <f t="shared" si="10"/>
        <v/>
      </c>
    </row>
    <row r="67" spans="1:14" ht="15" x14ac:dyDescent="0.25">
      <c r="A67" t="e">
        <v>#N/A</v>
      </c>
      <c r="B67" t="e">
        <v>#N/A</v>
      </c>
      <c r="C67" s="6" t="e">
        <v>#REF!</v>
      </c>
      <c r="D67" s="1" t="e">
        <v>#REF!</v>
      </c>
      <c r="E67" s="1" t="e">
        <f t="shared" ref="E67:E98" si="11">IF(D67="", "", LEN(D67))</f>
        <v>#REF!</v>
      </c>
      <c r="F67" t="e">
        <v>#N/A</v>
      </c>
      <c r="G67" s="1" t="e">
        <f t="shared" ref="G67:G98" si="12">IF(F67="", "", LEN(F67))</f>
        <v>#N/A</v>
      </c>
      <c r="H67" t="e">
        <v>#N/A</v>
      </c>
      <c r="I67" s="1" t="e">
        <f t="shared" ref="I67:I98" si="13">IF(H67="", "", LEN(H67))</f>
        <v>#N/A</v>
      </c>
      <c r="K67" s="2" t="str">
        <f t="shared" ref="K67:K130" si="14">IF(J67="", "", B67=J67)</f>
        <v/>
      </c>
      <c r="M67" s="2" t="str">
        <f t="shared" ref="M67:M98" si="15">IF(L67="", "", B67=L67)</f>
        <v/>
      </c>
      <c r="N67" s="2" t="str">
        <f t="shared" ref="N67:N98" si="16">IF(L67="", "", J67=L67)</f>
        <v/>
      </c>
    </row>
    <row r="68" spans="1:14" ht="15" x14ac:dyDescent="0.25">
      <c r="A68" t="e">
        <v>#N/A</v>
      </c>
      <c r="B68" t="e">
        <v>#N/A</v>
      </c>
      <c r="C68" s="6" t="e">
        <v>#REF!</v>
      </c>
      <c r="D68" s="1" t="e">
        <v>#REF!</v>
      </c>
      <c r="E68" s="1" t="e">
        <f t="shared" si="11"/>
        <v>#REF!</v>
      </c>
      <c r="F68" t="e">
        <v>#N/A</v>
      </c>
      <c r="G68" s="1" t="e">
        <f t="shared" si="12"/>
        <v>#N/A</v>
      </c>
      <c r="H68" t="e">
        <v>#N/A</v>
      </c>
      <c r="I68" s="1" t="e">
        <f t="shared" si="13"/>
        <v>#N/A</v>
      </c>
      <c r="K68" s="2" t="str">
        <f t="shared" si="14"/>
        <v/>
      </c>
      <c r="M68" s="2" t="str">
        <f t="shared" si="15"/>
        <v/>
      </c>
      <c r="N68" s="2" t="str">
        <f t="shared" si="16"/>
        <v/>
      </c>
    </row>
    <row r="69" spans="1:14" ht="15" x14ac:dyDescent="0.25">
      <c r="A69" t="e">
        <v>#N/A</v>
      </c>
      <c r="B69" t="e">
        <v>#N/A</v>
      </c>
      <c r="C69" s="6" t="e">
        <v>#REF!</v>
      </c>
      <c r="D69" s="1" t="e">
        <v>#REF!</v>
      </c>
      <c r="E69" s="1" t="e">
        <f t="shared" si="11"/>
        <v>#REF!</v>
      </c>
      <c r="F69" t="e">
        <v>#N/A</v>
      </c>
      <c r="G69" s="1" t="e">
        <f t="shared" si="12"/>
        <v>#N/A</v>
      </c>
      <c r="H69" t="e">
        <v>#N/A</v>
      </c>
      <c r="I69" s="1" t="e">
        <f t="shared" si="13"/>
        <v>#N/A</v>
      </c>
      <c r="K69" s="2" t="str">
        <f t="shared" si="14"/>
        <v/>
      </c>
      <c r="M69" s="2" t="str">
        <f t="shared" si="15"/>
        <v/>
      </c>
      <c r="N69" s="2" t="str">
        <f t="shared" si="16"/>
        <v/>
      </c>
    </row>
    <row r="70" spans="1:14" ht="15" x14ac:dyDescent="0.25">
      <c r="A70" t="e">
        <v>#N/A</v>
      </c>
      <c r="B70" t="e">
        <v>#N/A</v>
      </c>
      <c r="C70" s="6" t="e">
        <v>#REF!</v>
      </c>
      <c r="D70" s="1" t="e">
        <v>#REF!</v>
      </c>
      <c r="E70" s="1" t="e">
        <f t="shared" si="11"/>
        <v>#REF!</v>
      </c>
      <c r="F70" t="e">
        <v>#N/A</v>
      </c>
      <c r="G70" s="1" t="e">
        <f t="shared" si="12"/>
        <v>#N/A</v>
      </c>
      <c r="H70" t="e">
        <v>#N/A</v>
      </c>
      <c r="I70" s="1" t="e">
        <f t="shared" si="13"/>
        <v>#N/A</v>
      </c>
      <c r="K70" s="2" t="str">
        <f t="shared" si="14"/>
        <v/>
      </c>
      <c r="M70" s="2" t="str">
        <f t="shared" si="15"/>
        <v/>
      </c>
      <c r="N70" s="2" t="str">
        <f t="shared" si="16"/>
        <v/>
      </c>
    </row>
    <row r="71" spans="1:14" ht="15" x14ac:dyDescent="0.25">
      <c r="A71" t="e">
        <v>#N/A</v>
      </c>
      <c r="B71" t="e">
        <v>#N/A</v>
      </c>
      <c r="C71" s="6" t="e">
        <v>#REF!</v>
      </c>
      <c r="D71" s="1" t="e">
        <v>#REF!</v>
      </c>
      <c r="E71" s="1" t="e">
        <f t="shared" si="11"/>
        <v>#REF!</v>
      </c>
      <c r="F71" t="e">
        <v>#N/A</v>
      </c>
      <c r="G71" s="1" t="e">
        <f t="shared" si="12"/>
        <v>#N/A</v>
      </c>
      <c r="H71" t="e">
        <v>#N/A</v>
      </c>
      <c r="I71" s="1" t="e">
        <f t="shared" si="13"/>
        <v>#N/A</v>
      </c>
      <c r="K71" s="2" t="str">
        <f t="shared" si="14"/>
        <v/>
      </c>
      <c r="M71" s="2" t="str">
        <f t="shared" si="15"/>
        <v/>
      </c>
      <c r="N71" s="2" t="str">
        <f t="shared" si="16"/>
        <v/>
      </c>
    </row>
    <row r="72" spans="1:14" ht="15" x14ac:dyDescent="0.25">
      <c r="A72" t="e">
        <v>#N/A</v>
      </c>
      <c r="B72" t="e">
        <v>#N/A</v>
      </c>
      <c r="C72" s="6" t="e">
        <v>#REF!</v>
      </c>
      <c r="D72" s="1" t="e">
        <v>#REF!</v>
      </c>
      <c r="E72" s="1" t="e">
        <f t="shared" si="11"/>
        <v>#REF!</v>
      </c>
      <c r="F72" t="e">
        <v>#N/A</v>
      </c>
      <c r="G72" s="1" t="e">
        <f t="shared" si="12"/>
        <v>#N/A</v>
      </c>
      <c r="H72" t="e">
        <v>#N/A</v>
      </c>
      <c r="I72" s="1" t="e">
        <f t="shared" si="13"/>
        <v>#N/A</v>
      </c>
      <c r="K72" s="2" t="str">
        <f t="shared" si="14"/>
        <v/>
      </c>
      <c r="M72" s="2" t="str">
        <f t="shared" si="15"/>
        <v/>
      </c>
      <c r="N72" s="2" t="str">
        <f t="shared" si="16"/>
        <v/>
      </c>
    </row>
    <row r="73" spans="1:14" ht="15" x14ac:dyDescent="0.25">
      <c r="A73" t="e">
        <v>#N/A</v>
      </c>
      <c r="B73" t="e">
        <v>#N/A</v>
      </c>
      <c r="C73" s="6" t="e">
        <v>#REF!</v>
      </c>
      <c r="D73" s="1" t="e">
        <v>#REF!</v>
      </c>
      <c r="E73" s="1" t="e">
        <f t="shared" si="11"/>
        <v>#REF!</v>
      </c>
      <c r="F73" t="e">
        <v>#N/A</v>
      </c>
      <c r="G73" s="1" t="e">
        <f t="shared" si="12"/>
        <v>#N/A</v>
      </c>
      <c r="H73" t="e">
        <v>#N/A</v>
      </c>
      <c r="I73" s="1" t="e">
        <f t="shared" si="13"/>
        <v>#N/A</v>
      </c>
      <c r="K73" s="2" t="str">
        <f t="shared" si="14"/>
        <v/>
      </c>
      <c r="M73" s="2" t="str">
        <f t="shared" si="15"/>
        <v/>
      </c>
      <c r="N73" s="2" t="str">
        <f t="shared" si="16"/>
        <v/>
      </c>
    </row>
    <row r="74" spans="1:14" ht="15" x14ac:dyDescent="0.25">
      <c r="A74" t="e">
        <v>#N/A</v>
      </c>
      <c r="B74" t="e">
        <v>#N/A</v>
      </c>
      <c r="C74" s="6" t="e">
        <v>#REF!</v>
      </c>
      <c r="D74" s="1" t="e">
        <v>#REF!</v>
      </c>
      <c r="E74" s="1" t="e">
        <f t="shared" si="11"/>
        <v>#REF!</v>
      </c>
      <c r="F74" t="e">
        <v>#N/A</v>
      </c>
      <c r="G74" s="1" t="e">
        <f t="shared" si="12"/>
        <v>#N/A</v>
      </c>
      <c r="H74" t="e">
        <v>#N/A</v>
      </c>
      <c r="I74" s="1" t="e">
        <f t="shared" si="13"/>
        <v>#N/A</v>
      </c>
      <c r="K74" s="2" t="str">
        <f t="shared" si="14"/>
        <v/>
      </c>
      <c r="M74" s="2" t="str">
        <f t="shared" si="15"/>
        <v/>
      </c>
      <c r="N74" s="2" t="str">
        <f t="shared" si="16"/>
        <v/>
      </c>
    </row>
    <row r="75" spans="1:14" ht="15" x14ac:dyDescent="0.25">
      <c r="A75" t="e">
        <v>#N/A</v>
      </c>
      <c r="B75" t="e">
        <v>#N/A</v>
      </c>
      <c r="C75" s="6" t="e">
        <v>#REF!</v>
      </c>
      <c r="D75" s="1" t="e">
        <v>#REF!</v>
      </c>
      <c r="E75" s="1" t="e">
        <f t="shared" si="11"/>
        <v>#REF!</v>
      </c>
      <c r="F75" t="e">
        <v>#N/A</v>
      </c>
      <c r="G75" s="1" t="e">
        <f t="shared" si="12"/>
        <v>#N/A</v>
      </c>
      <c r="H75" t="e">
        <v>#N/A</v>
      </c>
      <c r="I75" s="1" t="e">
        <f t="shared" si="13"/>
        <v>#N/A</v>
      </c>
      <c r="K75" s="2" t="str">
        <f t="shared" si="14"/>
        <v/>
      </c>
      <c r="M75" s="2" t="str">
        <f t="shared" si="15"/>
        <v/>
      </c>
      <c r="N75" s="2" t="str">
        <f t="shared" si="16"/>
        <v/>
      </c>
    </row>
    <row r="76" spans="1:14" ht="15" x14ac:dyDescent="0.25">
      <c r="A76" t="e">
        <v>#N/A</v>
      </c>
      <c r="B76" t="e">
        <v>#N/A</v>
      </c>
      <c r="C76" s="6" t="e">
        <v>#REF!</v>
      </c>
      <c r="D76" s="1" t="e">
        <v>#REF!</v>
      </c>
      <c r="E76" s="1" t="e">
        <f t="shared" si="11"/>
        <v>#REF!</v>
      </c>
      <c r="F76" t="e">
        <v>#N/A</v>
      </c>
      <c r="G76" s="1" t="e">
        <f t="shared" si="12"/>
        <v>#N/A</v>
      </c>
      <c r="H76" t="e">
        <v>#N/A</v>
      </c>
      <c r="I76" s="1" t="e">
        <f t="shared" si="13"/>
        <v>#N/A</v>
      </c>
      <c r="K76" s="2" t="str">
        <f t="shared" si="14"/>
        <v/>
      </c>
      <c r="M76" s="2" t="str">
        <f t="shared" si="15"/>
        <v/>
      </c>
      <c r="N76" s="2" t="str">
        <f t="shared" si="16"/>
        <v/>
      </c>
    </row>
    <row r="77" spans="1:14" ht="15" x14ac:dyDescent="0.25">
      <c r="A77" t="e">
        <v>#N/A</v>
      </c>
      <c r="B77" t="e">
        <v>#N/A</v>
      </c>
      <c r="C77" s="6" t="e">
        <v>#REF!</v>
      </c>
      <c r="D77" s="1" t="e">
        <v>#REF!</v>
      </c>
      <c r="E77" s="1" t="e">
        <f t="shared" si="11"/>
        <v>#REF!</v>
      </c>
      <c r="F77" t="e">
        <v>#N/A</v>
      </c>
      <c r="G77" s="1" t="e">
        <f t="shared" si="12"/>
        <v>#N/A</v>
      </c>
      <c r="H77" t="e">
        <v>#N/A</v>
      </c>
      <c r="I77" s="1" t="e">
        <f t="shared" si="13"/>
        <v>#N/A</v>
      </c>
      <c r="K77" s="2" t="str">
        <f t="shared" si="14"/>
        <v/>
      </c>
      <c r="M77" s="2" t="str">
        <f t="shared" si="15"/>
        <v/>
      </c>
      <c r="N77" s="2" t="str">
        <f t="shared" si="16"/>
        <v/>
      </c>
    </row>
    <row r="78" spans="1:14" ht="15" x14ac:dyDescent="0.25">
      <c r="A78" t="e">
        <v>#N/A</v>
      </c>
      <c r="B78" t="e">
        <v>#N/A</v>
      </c>
      <c r="C78" s="6" t="e">
        <v>#REF!</v>
      </c>
      <c r="D78" s="1" t="e">
        <v>#REF!</v>
      </c>
      <c r="E78" s="1" t="e">
        <f t="shared" si="11"/>
        <v>#REF!</v>
      </c>
      <c r="F78" t="e">
        <v>#N/A</v>
      </c>
      <c r="G78" s="1" t="e">
        <f t="shared" si="12"/>
        <v>#N/A</v>
      </c>
      <c r="H78" t="e">
        <v>#N/A</v>
      </c>
      <c r="I78" s="1" t="e">
        <f t="shared" si="13"/>
        <v>#N/A</v>
      </c>
      <c r="K78" s="2" t="str">
        <f t="shared" si="14"/>
        <v/>
      </c>
      <c r="M78" s="2" t="str">
        <f t="shared" si="15"/>
        <v/>
      </c>
      <c r="N78" s="2" t="str">
        <f t="shared" si="16"/>
        <v/>
      </c>
    </row>
    <row r="79" spans="1:14" ht="15" x14ac:dyDescent="0.25">
      <c r="A79" t="e">
        <v>#N/A</v>
      </c>
      <c r="B79" t="e">
        <v>#N/A</v>
      </c>
      <c r="C79" s="6" t="e">
        <v>#REF!</v>
      </c>
      <c r="D79" s="1" t="e">
        <v>#REF!</v>
      </c>
      <c r="E79" s="1" t="e">
        <f t="shared" si="11"/>
        <v>#REF!</v>
      </c>
      <c r="F79" t="e">
        <v>#N/A</v>
      </c>
      <c r="G79" s="1" t="e">
        <f t="shared" si="12"/>
        <v>#N/A</v>
      </c>
      <c r="H79" t="e">
        <v>#N/A</v>
      </c>
      <c r="I79" s="1" t="e">
        <f t="shared" si="13"/>
        <v>#N/A</v>
      </c>
      <c r="K79" s="2" t="str">
        <f t="shared" si="14"/>
        <v/>
      </c>
      <c r="M79" s="2" t="str">
        <f t="shared" si="15"/>
        <v/>
      </c>
      <c r="N79" s="2" t="str">
        <f t="shared" si="16"/>
        <v/>
      </c>
    </row>
    <row r="80" spans="1:14" ht="15" x14ac:dyDescent="0.25">
      <c r="A80" t="e">
        <v>#N/A</v>
      </c>
      <c r="B80" t="e">
        <v>#N/A</v>
      </c>
      <c r="C80" s="6" t="e">
        <v>#REF!</v>
      </c>
      <c r="D80" s="1" t="e">
        <v>#REF!</v>
      </c>
      <c r="E80" s="1" t="e">
        <f t="shared" si="11"/>
        <v>#REF!</v>
      </c>
      <c r="F80" t="e">
        <v>#N/A</v>
      </c>
      <c r="G80" s="1" t="e">
        <f t="shared" si="12"/>
        <v>#N/A</v>
      </c>
      <c r="H80" t="e">
        <v>#N/A</v>
      </c>
      <c r="I80" s="1" t="e">
        <f t="shared" si="13"/>
        <v>#N/A</v>
      </c>
      <c r="K80" s="2" t="str">
        <f t="shared" si="14"/>
        <v/>
      </c>
      <c r="M80" s="2" t="str">
        <f t="shared" si="15"/>
        <v/>
      </c>
      <c r="N80" s="2" t="str">
        <f t="shared" si="16"/>
        <v/>
      </c>
    </row>
    <row r="81" spans="1:14" ht="15" x14ac:dyDescent="0.25">
      <c r="A81" t="e">
        <v>#N/A</v>
      </c>
      <c r="B81" t="e">
        <v>#N/A</v>
      </c>
      <c r="C81" s="6" t="e">
        <v>#REF!</v>
      </c>
      <c r="D81" s="1" t="e">
        <v>#REF!</v>
      </c>
      <c r="E81" s="1" t="e">
        <f t="shared" si="11"/>
        <v>#REF!</v>
      </c>
      <c r="F81" t="e">
        <v>#N/A</v>
      </c>
      <c r="G81" s="1" t="e">
        <f t="shared" si="12"/>
        <v>#N/A</v>
      </c>
      <c r="H81" t="e">
        <v>#N/A</v>
      </c>
      <c r="I81" s="1" t="e">
        <f t="shared" si="13"/>
        <v>#N/A</v>
      </c>
      <c r="K81" s="2" t="str">
        <f t="shared" si="14"/>
        <v/>
      </c>
      <c r="M81" s="2" t="str">
        <f t="shared" si="15"/>
        <v/>
      </c>
      <c r="N81" s="2" t="str">
        <f t="shared" si="16"/>
        <v/>
      </c>
    </row>
    <row r="82" spans="1:14" ht="15" x14ac:dyDescent="0.25">
      <c r="A82" t="e">
        <v>#N/A</v>
      </c>
      <c r="B82" t="e">
        <v>#N/A</v>
      </c>
      <c r="C82" s="6" t="e">
        <v>#REF!</v>
      </c>
      <c r="D82" s="1" t="e">
        <v>#REF!</v>
      </c>
      <c r="E82" s="1" t="e">
        <f t="shared" si="11"/>
        <v>#REF!</v>
      </c>
      <c r="F82" t="e">
        <v>#N/A</v>
      </c>
      <c r="G82" s="1" t="e">
        <f t="shared" si="12"/>
        <v>#N/A</v>
      </c>
      <c r="H82" t="e">
        <v>#N/A</v>
      </c>
      <c r="I82" s="1" t="e">
        <f t="shared" si="13"/>
        <v>#N/A</v>
      </c>
      <c r="K82" s="2" t="str">
        <f t="shared" si="14"/>
        <v/>
      </c>
      <c r="M82" s="2" t="str">
        <f t="shared" si="15"/>
        <v/>
      </c>
      <c r="N82" s="2" t="str">
        <f t="shared" si="16"/>
        <v/>
      </c>
    </row>
    <row r="83" spans="1:14" ht="15" x14ac:dyDescent="0.25">
      <c r="A83" t="e">
        <v>#N/A</v>
      </c>
      <c r="B83" t="e">
        <v>#N/A</v>
      </c>
      <c r="C83" s="6" t="e">
        <v>#REF!</v>
      </c>
      <c r="D83" s="1" t="e">
        <v>#REF!</v>
      </c>
      <c r="E83" s="1" t="e">
        <f t="shared" si="11"/>
        <v>#REF!</v>
      </c>
      <c r="F83" t="e">
        <v>#N/A</v>
      </c>
      <c r="G83" s="1" t="e">
        <f t="shared" si="12"/>
        <v>#N/A</v>
      </c>
      <c r="H83" t="e">
        <v>#N/A</v>
      </c>
      <c r="I83" s="1" t="e">
        <f t="shared" si="13"/>
        <v>#N/A</v>
      </c>
      <c r="K83" s="2" t="str">
        <f t="shared" si="14"/>
        <v/>
      </c>
      <c r="M83" s="2" t="str">
        <f t="shared" si="15"/>
        <v/>
      </c>
      <c r="N83" s="2" t="str">
        <f t="shared" si="16"/>
        <v/>
      </c>
    </row>
    <row r="84" spans="1:14" ht="15" x14ac:dyDescent="0.25">
      <c r="A84" t="e">
        <v>#N/A</v>
      </c>
      <c r="B84" t="e">
        <v>#N/A</v>
      </c>
      <c r="C84" s="6" t="e">
        <v>#REF!</v>
      </c>
      <c r="D84" s="1" t="e">
        <v>#REF!</v>
      </c>
      <c r="E84" s="1" t="e">
        <f t="shared" si="11"/>
        <v>#REF!</v>
      </c>
      <c r="F84" t="e">
        <v>#N/A</v>
      </c>
      <c r="G84" s="1" t="e">
        <f t="shared" si="12"/>
        <v>#N/A</v>
      </c>
      <c r="H84" t="e">
        <v>#N/A</v>
      </c>
      <c r="I84" s="1" t="e">
        <f t="shared" si="13"/>
        <v>#N/A</v>
      </c>
      <c r="K84" s="2" t="str">
        <f t="shared" si="14"/>
        <v/>
      </c>
      <c r="M84" s="2" t="str">
        <f t="shared" si="15"/>
        <v/>
      </c>
      <c r="N84" s="2" t="str">
        <f t="shared" si="16"/>
        <v/>
      </c>
    </row>
    <row r="85" spans="1:14" ht="15" x14ac:dyDescent="0.25">
      <c r="A85" t="e">
        <v>#N/A</v>
      </c>
      <c r="B85" t="e">
        <v>#N/A</v>
      </c>
      <c r="C85" s="6" t="e">
        <v>#REF!</v>
      </c>
      <c r="D85" s="1" t="e">
        <v>#REF!</v>
      </c>
      <c r="E85" s="1" t="e">
        <f t="shared" si="11"/>
        <v>#REF!</v>
      </c>
      <c r="F85" t="e">
        <v>#N/A</v>
      </c>
      <c r="G85" s="1" t="e">
        <f t="shared" si="12"/>
        <v>#N/A</v>
      </c>
      <c r="H85" t="e">
        <v>#N/A</v>
      </c>
      <c r="I85" s="1" t="e">
        <f t="shared" si="13"/>
        <v>#N/A</v>
      </c>
      <c r="K85" s="2" t="str">
        <f t="shared" si="14"/>
        <v/>
      </c>
      <c r="M85" s="2" t="str">
        <f t="shared" si="15"/>
        <v/>
      </c>
      <c r="N85" s="2" t="str">
        <f t="shared" si="16"/>
        <v/>
      </c>
    </row>
    <row r="86" spans="1:14" ht="15" x14ac:dyDescent="0.25">
      <c r="A86" t="e">
        <v>#N/A</v>
      </c>
      <c r="B86" t="e">
        <v>#N/A</v>
      </c>
      <c r="C86" s="6" t="e">
        <v>#REF!</v>
      </c>
      <c r="D86" s="1" t="e">
        <v>#REF!</v>
      </c>
      <c r="E86" s="1" t="e">
        <f t="shared" si="11"/>
        <v>#REF!</v>
      </c>
      <c r="F86" t="e">
        <v>#N/A</v>
      </c>
      <c r="G86" s="1" t="e">
        <f t="shared" si="12"/>
        <v>#N/A</v>
      </c>
      <c r="H86" t="e">
        <v>#N/A</v>
      </c>
      <c r="I86" s="1" t="e">
        <f t="shared" si="13"/>
        <v>#N/A</v>
      </c>
      <c r="K86" s="2" t="str">
        <f t="shared" si="14"/>
        <v/>
      </c>
      <c r="M86" s="2" t="str">
        <f t="shared" si="15"/>
        <v/>
      </c>
      <c r="N86" s="2" t="str">
        <f t="shared" si="16"/>
        <v/>
      </c>
    </row>
    <row r="87" spans="1:14" ht="15" x14ac:dyDescent="0.25">
      <c r="A87" t="e">
        <v>#N/A</v>
      </c>
      <c r="B87" t="e">
        <v>#N/A</v>
      </c>
      <c r="C87" s="6" t="e">
        <v>#REF!</v>
      </c>
      <c r="D87" s="1" t="e">
        <v>#REF!</v>
      </c>
      <c r="E87" s="1" t="e">
        <f t="shared" si="11"/>
        <v>#REF!</v>
      </c>
      <c r="F87" t="e">
        <v>#N/A</v>
      </c>
      <c r="G87" s="1" t="e">
        <f t="shared" si="12"/>
        <v>#N/A</v>
      </c>
      <c r="H87" t="e">
        <v>#N/A</v>
      </c>
      <c r="I87" s="1" t="e">
        <f t="shared" si="13"/>
        <v>#N/A</v>
      </c>
      <c r="K87" s="2" t="str">
        <f t="shared" si="14"/>
        <v/>
      </c>
      <c r="M87" s="2" t="str">
        <f t="shared" si="15"/>
        <v/>
      </c>
      <c r="N87" s="2" t="str">
        <f t="shared" si="16"/>
        <v/>
      </c>
    </row>
    <row r="88" spans="1:14" ht="15" x14ac:dyDescent="0.25">
      <c r="A88" t="e">
        <v>#N/A</v>
      </c>
      <c r="B88" t="e">
        <v>#N/A</v>
      </c>
      <c r="C88" s="6" t="e">
        <v>#REF!</v>
      </c>
      <c r="D88" s="1" t="e">
        <v>#REF!</v>
      </c>
      <c r="E88" s="1" t="e">
        <f t="shared" si="11"/>
        <v>#REF!</v>
      </c>
      <c r="F88" t="e">
        <v>#N/A</v>
      </c>
      <c r="G88" s="1" t="e">
        <f t="shared" si="12"/>
        <v>#N/A</v>
      </c>
      <c r="H88" t="e">
        <v>#N/A</v>
      </c>
      <c r="I88" s="1" t="e">
        <f t="shared" si="13"/>
        <v>#N/A</v>
      </c>
      <c r="K88" s="2" t="str">
        <f t="shared" si="14"/>
        <v/>
      </c>
      <c r="M88" s="2" t="str">
        <f t="shared" si="15"/>
        <v/>
      </c>
      <c r="N88" s="2" t="str">
        <f t="shared" si="16"/>
        <v/>
      </c>
    </row>
    <row r="89" spans="1:14" ht="15" x14ac:dyDescent="0.25">
      <c r="A89" t="e">
        <v>#N/A</v>
      </c>
      <c r="B89" t="e">
        <v>#N/A</v>
      </c>
      <c r="C89" s="6" t="e">
        <v>#REF!</v>
      </c>
      <c r="D89" s="1" t="e">
        <v>#REF!</v>
      </c>
      <c r="E89" s="1" t="e">
        <f t="shared" si="11"/>
        <v>#REF!</v>
      </c>
      <c r="F89" t="e">
        <v>#N/A</v>
      </c>
      <c r="G89" s="1" t="e">
        <f t="shared" si="12"/>
        <v>#N/A</v>
      </c>
      <c r="H89" t="e">
        <v>#N/A</v>
      </c>
      <c r="I89" s="1" t="e">
        <f t="shared" si="13"/>
        <v>#N/A</v>
      </c>
      <c r="K89" s="2" t="str">
        <f t="shared" si="14"/>
        <v/>
      </c>
      <c r="M89" s="2" t="str">
        <f t="shared" si="15"/>
        <v/>
      </c>
      <c r="N89" s="2" t="str">
        <f t="shared" si="16"/>
        <v/>
      </c>
    </row>
    <row r="90" spans="1:14" ht="15" x14ac:dyDescent="0.25">
      <c r="A90" t="e">
        <v>#N/A</v>
      </c>
      <c r="B90" t="e">
        <v>#N/A</v>
      </c>
      <c r="C90" s="6" t="e">
        <v>#REF!</v>
      </c>
      <c r="D90" s="1" t="e">
        <v>#REF!</v>
      </c>
      <c r="E90" s="1" t="e">
        <f t="shared" si="11"/>
        <v>#REF!</v>
      </c>
      <c r="F90" t="e">
        <v>#N/A</v>
      </c>
      <c r="G90" s="1" t="e">
        <f t="shared" si="12"/>
        <v>#N/A</v>
      </c>
      <c r="H90" t="e">
        <v>#N/A</v>
      </c>
      <c r="I90" s="1" t="e">
        <f t="shared" si="13"/>
        <v>#N/A</v>
      </c>
      <c r="K90" s="2" t="str">
        <f t="shared" si="14"/>
        <v/>
      </c>
      <c r="M90" s="2" t="str">
        <f t="shared" si="15"/>
        <v/>
      </c>
      <c r="N90" s="2" t="str">
        <f t="shared" si="16"/>
        <v/>
      </c>
    </row>
    <row r="91" spans="1:14" ht="15" x14ac:dyDescent="0.25">
      <c r="A91" t="e">
        <v>#N/A</v>
      </c>
      <c r="B91" t="e">
        <v>#N/A</v>
      </c>
      <c r="C91" s="6" t="e">
        <v>#REF!</v>
      </c>
      <c r="D91" s="1" t="e">
        <v>#REF!</v>
      </c>
      <c r="E91" s="1" t="e">
        <f t="shared" si="11"/>
        <v>#REF!</v>
      </c>
      <c r="F91" t="e">
        <v>#N/A</v>
      </c>
      <c r="G91" s="1" t="e">
        <f t="shared" si="12"/>
        <v>#N/A</v>
      </c>
      <c r="H91" t="e">
        <v>#N/A</v>
      </c>
      <c r="I91" s="1" t="e">
        <f t="shared" si="13"/>
        <v>#N/A</v>
      </c>
      <c r="K91" s="2" t="str">
        <f t="shared" si="14"/>
        <v/>
      </c>
      <c r="M91" s="2" t="str">
        <f t="shared" si="15"/>
        <v/>
      </c>
      <c r="N91" s="2" t="str">
        <f t="shared" si="16"/>
        <v/>
      </c>
    </row>
    <row r="92" spans="1:14" ht="15" x14ac:dyDescent="0.25">
      <c r="A92" t="e">
        <v>#N/A</v>
      </c>
      <c r="B92" t="e">
        <v>#N/A</v>
      </c>
      <c r="C92" s="6" t="e">
        <v>#REF!</v>
      </c>
      <c r="D92" s="1" t="e">
        <v>#REF!</v>
      </c>
      <c r="E92" s="1" t="e">
        <f t="shared" si="11"/>
        <v>#REF!</v>
      </c>
      <c r="F92" t="e">
        <v>#N/A</v>
      </c>
      <c r="G92" s="1" t="e">
        <f t="shared" si="12"/>
        <v>#N/A</v>
      </c>
      <c r="H92" t="e">
        <v>#N/A</v>
      </c>
      <c r="I92" s="1" t="e">
        <f t="shared" si="13"/>
        <v>#N/A</v>
      </c>
      <c r="K92" s="2" t="str">
        <f t="shared" si="14"/>
        <v/>
      </c>
      <c r="M92" s="2" t="str">
        <f t="shared" si="15"/>
        <v/>
      </c>
      <c r="N92" s="2" t="str">
        <f t="shared" si="16"/>
        <v/>
      </c>
    </row>
    <row r="93" spans="1:14" ht="15" x14ac:dyDescent="0.25">
      <c r="A93" t="e">
        <v>#N/A</v>
      </c>
      <c r="B93" t="e">
        <v>#N/A</v>
      </c>
      <c r="C93" s="6" t="e">
        <v>#REF!</v>
      </c>
      <c r="D93" s="1" t="e">
        <v>#REF!</v>
      </c>
      <c r="E93" s="1" t="e">
        <f t="shared" si="11"/>
        <v>#REF!</v>
      </c>
      <c r="F93" t="e">
        <v>#N/A</v>
      </c>
      <c r="G93" s="1" t="e">
        <f t="shared" si="12"/>
        <v>#N/A</v>
      </c>
      <c r="H93" t="e">
        <v>#N/A</v>
      </c>
      <c r="I93" s="1" t="e">
        <f t="shared" si="13"/>
        <v>#N/A</v>
      </c>
      <c r="K93" s="2" t="str">
        <f t="shared" si="14"/>
        <v/>
      </c>
      <c r="M93" s="2" t="str">
        <f t="shared" si="15"/>
        <v/>
      </c>
      <c r="N93" s="2" t="str">
        <f t="shared" si="16"/>
        <v/>
      </c>
    </row>
    <row r="94" spans="1:14" ht="15" x14ac:dyDescent="0.25">
      <c r="A94" t="e">
        <v>#N/A</v>
      </c>
      <c r="B94" t="e">
        <v>#N/A</v>
      </c>
      <c r="C94" s="6" t="e">
        <v>#REF!</v>
      </c>
      <c r="D94" s="1" t="e">
        <v>#REF!</v>
      </c>
      <c r="E94" s="1" t="e">
        <f t="shared" si="11"/>
        <v>#REF!</v>
      </c>
      <c r="F94" t="e">
        <v>#N/A</v>
      </c>
      <c r="G94" s="1" t="e">
        <f t="shared" si="12"/>
        <v>#N/A</v>
      </c>
      <c r="H94" t="e">
        <v>#N/A</v>
      </c>
      <c r="I94" s="1" t="e">
        <f t="shared" si="13"/>
        <v>#N/A</v>
      </c>
      <c r="K94" s="2" t="str">
        <f t="shared" si="14"/>
        <v/>
      </c>
      <c r="M94" s="2" t="str">
        <f t="shared" si="15"/>
        <v/>
      </c>
      <c r="N94" s="2" t="str">
        <f t="shared" si="16"/>
        <v/>
      </c>
    </row>
    <row r="95" spans="1:14" ht="15" x14ac:dyDescent="0.25">
      <c r="A95" t="e">
        <v>#N/A</v>
      </c>
      <c r="B95" t="e">
        <v>#N/A</v>
      </c>
      <c r="C95" s="6" t="e">
        <v>#REF!</v>
      </c>
      <c r="D95" s="1" t="e">
        <v>#REF!</v>
      </c>
      <c r="E95" s="1" t="e">
        <f t="shared" si="11"/>
        <v>#REF!</v>
      </c>
      <c r="F95" t="e">
        <v>#N/A</v>
      </c>
      <c r="G95" s="1" t="e">
        <f t="shared" si="12"/>
        <v>#N/A</v>
      </c>
      <c r="H95" t="e">
        <v>#N/A</v>
      </c>
      <c r="I95" s="1" t="e">
        <f t="shared" si="13"/>
        <v>#N/A</v>
      </c>
      <c r="K95" s="2" t="str">
        <f t="shared" si="14"/>
        <v/>
      </c>
      <c r="M95" s="2" t="str">
        <f t="shared" si="15"/>
        <v/>
      </c>
      <c r="N95" s="2" t="str">
        <f t="shared" si="16"/>
        <v/>
      </c>
    </row>
    <row r="96" spans="1:14" ht="15" x14ac:dyDescent="0.25">
      <c r="A96" t="e">
        <v>#N/A</v>
      </c>
      <c r="B96" t="e">
        <v>#N/A</v>
      </c>
      <c r="C96" s="6" t="e">
        <v>#REF!</v>
      </c>
      <c r="D96" s="1" t="e">
        <v>#REF!</v>
      </c>
      <c r="E96" s="1" t="e">
        <f t="shared" si="11"/>
        <v>#REF!</v>
      </c>
      <c r="F96" t="e">
        <v>#N/A</v>
      </c>
      <c r="G96" s="1" t="e">
        <f t="shared" si="12"/>
        <v>#N/A</v>
      </c>
      <c r="H96" t="e">
        <v>#N/A</v>
      </c>
      <c r="I96" s="1" t="e">
        <f t="shared" si="13"/>
        <v>#N/A</v>
      </c>
      <c r="K96" s="2" t="str">
        <f t="shared" si="14"/>
        <v/>
      </c>
      <c r="M96" s="2" t="str">
        <f t="shared" si="15"/>
        <v/>
      </c>
      <c r="N96" s="2" t="str">
        <f t="shared" si="16"/>
        <v/>
      </c>
    </row>
    <row r="97" spans="1:14" ht="15" x14ac:dyDescent="0.25">
      <c r="A97" t="e">
        <v>#N/A</v>
      </c>
      <c r="B97" t="e">
        <v>#N/A</v>
      </c>
      <c r="C97" s="6" t="e">
        <v>#REF!</v>
      </c>
      <c r="D97" s="1" t="e">
        <v>#REF!</v>
      </c>
      <c r="E97" s="1" t="e">
        <f t="shared" si="11"/>
        <v>#REF!</v>
      </c>
      <c r="F97" t="e">
        <v>#N/A</v>
      </c>
      <c r="G97" s="1" t="e">
        <f t="shared" si="12"/>
        <v>#N/A</v>
      </c>
      <c r="H97" t="e">
        <v>#N/A</v>
      </c>
      <c r="I97" s="1" t="e">
        <f t="shared" si="13"/>
        <v>#N/A</v>
      </c>
      <c r="K97" s="2" t="str">
        <f t="shared" si="14"/>
        <v/>
      </c>
      <c r="M97" s="2" t="str">
        <f t="shared" si="15"/>
        <v/>
      </c>
      <c r="N97" s="2" t="str">
        <f t="shared" si="16"/>
        <v/>
      </c>
    </row>
    <row r="98" spans="1:14" ht="15" x14ac:dyDescent="0.25">
      <c r="A98" t="e">
        <v>#N/A</v>
      </c>
      <c r="B98" t="e">
        <v>#N/A</v>
      </c>
      <c r="C98" s="6" t="e">
        <v>#REF!</v>
      </c>
      <c r="D98" s="1" t="e">
        <v>#REF!</v>
      </c>
      <c r="E98" s="1" t="e">
        <f t="shared" si="11"/>
        <v>#REF!</v>
      </c>
      <c r="F98" t="e">
        <v>#N/A</v>
      </c>
      <c r="G98" s="1" t="e">
        <f t="shared" si="12"/>
        <v>#N/A</v>
      </c>
      <c r="H98" t="e">
        <v>#N/A</v>
      </c>
      <c r="I98" s="1" t="e">
        <f t="shared" si="13"/>
        <v>#N/A</v>
      </c>
      <c r="K98" s="2" t="str">
        <f t="shared" si="14"/>
        <v/>
      </c>
      <c r="M98" s="2" t="str">
        <f t="shared" si="15"/>
        <v/>
      </c>
      <c r="N98" s="2" t="str">
        <f t="shared" si="16"/>
        <v/>
      </c>
    </row>
    <row r="99" spans="1:14" ht="15" x14ac:dyDescent="0.25">
      <c r="A99" t="e">
        <v>#N/A</v>
      </c>
      <c r="B99" t="e">
        <v>#N/A</v>
      </c>
      <c r="C99" s="6" t="e">
        <v>#REF!</v>
      </c>
      <c r="D99" s="1" t="e">
        <v>#REF!</v>
      </c>
      <c r="E99" s="1" t="e">
        <f t="shared" ref="E99:E130" si="17">IF(D99="", "", LEN(D99))</f>
        <v>#REF!</v>
      </c>
      <c r="F99" t="e">
        <v>#N/A</v>
      </c>
      <c r="G99" s="1" t="e">
        <f t="shared" ref="G99:G130" si="18">IF(F99="", "", LEN(F99))</f>
        <v>#N/A</v>
      </c>
      <c r="H99" t="e">
        <v>#N/A</v>
      </c>
      <c r="I99" s="1" t="e">
        <f t="shared" ref="I99:I130" si="19">IF(H99="", "", LEN(H99))</f>
        <v>#N/A</v>
      </c>
      <c r="K99" s="2" t="str">
        <f t="shared" si="14"/>
        <v/>
      </c>
      <c r="M99" s="2" t="str">
        <f t="shared" ref="M99:M130" si="20">IF(L99="", "", B99=L99)</f>
        <v/>
      </c>
      <c r="N99" s="2" t="str">
        <f t="shared" ref="N99:N130" si="21">IF(L99="", "", J99=L99)</f>
        <v/>
      </c>
    </row>
    <row r="100" spans="1:14" ht="15" x14ac:dyDescent="0.25">
      <c r="A100" t="e">
        <v>#N/A</v>
      </c>
      <c r="B100" t="e">
        <v>#N/A</v>
      </c>
      <c r="C100" s="6" t="e">
        <v>#REF!</v>
      </c>
      <c r="D100" s="1" t="e">
        <v>#REF!</v>
      </c>
      <c r="E100" s="1" t="e">
        <f t="shared" si="17"/>
        <v>#REF!</v>
      </c>
      <c r="F100" t="e">
        <v>#N/A</v>
      </c>
      <c r="G100" s="1" t="e">
        <f t="shared" si="18"/>
        <v>#N/A</v>
      </c>
      <c r="H100" t="e">
        <v>#N/A</v>
      </c>
      <c r="I100" s="1" t="e">
        <f t="shared" si="19"/>
        <v>#N/A</v>
      </c>
      <c r="K100" s="2" t="str">
        <f t="shared" si="14"/>
        <v/>
      </c>
      <c r="M100" s="2" t="str">
        <f t="shared" si="20"/>
        <v/>
      </c>
      <c r="N100" s="2" t="str">
        <f t="shared" si="21"/>
        <v/>
      </c>
    </row>
    <row r="101" spans="1:14" ht="15" x14ac:dyDescent="0.25">
      <c r="A101" t="e">
        <v>#N/A</v>
      </c>
      <c r="B101" t="e">
        <v>#N/A</v>
      </c>
      <c r="C101" s="6" t="e">
        <v>#REF!</v>
      </c>
      <c r="D101" s="1" t="e">
        <v>#REF!</v>
      </c>
      <c r="E101" s="1" t="e">
        <f t="shared" si="17"/>
        <v>#REF!</v>
      </c>
      <c r="F101" t="e">
        <v>#N/A</v>
      </c>
      <c r="G101" s="1" t="e">
        <f t="shared" si="18"/>
        <v>#N/A</v>
      </c>
      <c r="H101" t="e">
        <v>#N/A</v>
      </c>
      <c r="I101" s="1" t="e">
        <f t="shared" si="19"/>
        <v>#N/A</v>
      </c>
      <c r="K101" s="2" t="str">
        <f t="shared" si="14"/>
        <v/>
      </c>
      <c r="M101" s="2" t="str">
        <f t="shared" si="20"/>
        <v/>
      </c>
      <c r="N101" s="2" t="str">
        <f t="shared" si="21"/>
        <v/>
      </c>
    </row>
    <row r="102" spans="1:14" ht="15" x14ac:dyDescent="0.25">
      <c r="A102" t="e">
        <v>#N/A</v>
      </c>
      <c r="B102" t="e">
        <v>#N/A</v>
      </c>
      <c r="C102" s="6" t="e">
        <v>#REF!</v>
      </c>
      <c r="D102" s="1" t="e">
        <v>#REF!</v>
      </c>
      <c r="E102" s="1" t="e">
        <f t="shared" si="17"/>
        <v>#REF!</v>
      </c>
      <c r="F102" t="e">
        <v>#N/A</v>
      </c>
      <c r="G102" s="1" t="e">
        <f t="shared" si="18"/>
        <v>#N/A</v>
      </c>
      <c r="H102" t="e">
        <v>#N/A</v>
      </c>
      <c r="I102" s="1" t="e">
        <f t="shared" si="19"/>
        <v>#N/A</v>
      </c>
      <c r="K102" s="2" t="str">
        <f t="shared" si="14"/>
        <v/>
      </c>
      <c r="M102" s="2" t="str">
        <f t="shared" si="20"/>
        <v/>
      </c>
      <c r="N102" s="2" t="str">
        <f t="shared" si="21"/>
        <v/>
      </c>
    </row>
    <row r="103" spans="1:14" ht="15" x14ac:dyDescent="0.25">
      <c r="A103" t="e">
        <v>#N/A</v>
      </c>
      <c r="B103" t="e">
        <v>#N/A</v>
      </c>
      <c r="C103" s="6" t="e">
        <v>#REF!</v>
      </c>
      <c r="D103" s="1" t="e">
        <v>#REF!</v>
      </c>
      <c r="E103" s="1" t="e">
        <f t="shared" si="17"/>
        <v>#REF!</v>
      </c>
      <c r="F103" t="e">
        <v>#N/A</v>
      </c>
      <c r="G103" s="1" t="e">
        <f t="shared" si="18"/>
        <v>#N/A</v>
      </c>
      <c r="H103" t="e">
        <v>#N/A</v>
      </c>
      <c r="I103" s="1" t="e">
        <f t="shared" si="19"/>
        <v>#N/A</v>
      </c>
      <c r="K103" s="2" t="str">
        <f t="shared" si="14"/>
        <v/>
      </c>
      <c r="M103" s="2" t="str">
        <f t="shared" si="20"/>
        <v/>
      </c>
      <c r="N103" s="2" t="str">
        <f t="shared" si="21"/>
        <v/>
      </c>
    </row>
    <row r="104" spans="1:14" ht="15" x14ac:dyDescent="0.25">
      <c r="A104" t="e">
        <v>#N/A</v>
      </c>
      <c r="B104" t="e">
        <v>#N/A</v>
      </c>
      <c r="C104" s="6" t="e">
        <v>#REF!</v>
      </c>
      <c r="D104" s="1" t="e">
        <v>#REF!</v>
      </c>
      <c r="E104" s="1" t="e">
        <f t="shared" si="17"/>
        <v>#REF!</v>
      </c>
      <c r="F104" t="e">
        <v>#N/A</v>
      </c>
      <c r="G104" s="1" t="e">
        <f t="shared" si="18"/>
        <v>#N/A</v>
      </c>
      <c r="H104" t="e">
        <v>#N/A</v>
      </c>
      <c r="I104" s="1" t="e">
        <f t="shared" si="19"/>
        <v>#N/A</v>
      </c>
      <c r="K104" s="2" t="str">
        <f t="shared" si="14"/>
        <v/>
      </c>
      <c r="M104" s="2" t="str">
        <f t="shared" si="20"/>
        <v/>
      </c>
      <c r="N104" s="2" t="str">
        <f t="shared" si="21"/>
        <v/>
      </c>
    </row>
    <row r="105" spans="1:14" ht="15" x14ac:dyDescent="0.25">
      <c r="A105" t="e">
        <v>#N/A</v>
      </c>
      <c r="B105" t="e">
        <v>#N/A</v>
      </c>
      <c r="C105" s="6" t="e">
        <v>#REF!</v>
      </c>
      <c r="D105" s="1" t="e">
        <v>#REF!</v>
      </c>
      <c r="E105" s="1" t="e">
        <f t="shared" si="17"/>
        <v>#REF!</v>
      </c>
      <c r="F105" t="e">
        <v>#N/A</v>
      </c>
      <c r="G105" s="1" t="e">
        <f t="shared" si="18"/>
        <v>#N/A</v>
      </c>
      <c r="H105" t="e">
        <v>#N/A</v>
      </c>
      <c r="I105" s="1" t="e">
        <f t="shared" si="19"/>
        <v>#N/A</v>
      </c>
      <c r="K105" s="2" t="str">
        <f t="shared" si="14"/>
        <v/>
      </c>
      <c r="M105" s="2" t="str">
        <f t="shared" si="20"/>
        <v/>
      </c>
      <c r="N105" s="2" t="str">
        <f t="shared" si="21"/>
        <v/>
      </c>
    </row>
    <row r="106" spans="1:14" ht="15" x14ac:dyDescent="0.25">
      <c r="A106" t="e">
        <v>#N/A</v>
      </c>
      <c r="B106" t="e">
        <v>#N/A</v>
      </c>
      <c r="C106" s="6" t="e">
        <v>#REF!</v>
      </c>
      <c r="D106" s="1" t="e">
        <v>#REF!</v>
      </c>
      <c r="E106" s="1" t="e">
        <f t="shared" si="17"/>
        <v>#REF!</v>
      </c>
      <c r="F106" t="e">
        <v>#N/A</v>
      </c>
      <c r="G106" s="1" t="e">
        <f t="shared" si="18"/>
        <v>#N/A</v>
      </c>
      <c r="H106" t="e">
        <v>#N/A</v>
      </c>
      <c r="I106" s="1" t="e">
        <f t="shared" si="19"/>
        <v>#N/A</v>
      </c>
      <c r="K106" s="2" t="str">
        <f t="shared" si="14"/>
        <v/>
      </c>
      <c r="M106" s="2" t="str">
        <f t="shared" si="20"/>
        <v/>
      </c>
      <c r="N106" s="2" t="str">
        <f t="shared" si="21"/>
        <v/>
      </c>
    </row>
    <row r="107" spans="1:14" ht="15" x14ac:dyDescent="0.25">
      <c r="A107" t="e">
        <v>#N/A</v>
      </c>
      <c r="B107" t="e">
        <v>#N/A</v>
      </c>
      <c r="C107" s="6" t="e">
        <v>#REF!</v>
      </c>
      <c r="D107" s="1" t="e">
        <v>#REF!</v>
      </c>
      <c r="E107" s="1" t="e">
        <f t="shared" si="17"/>
        <v>#REF!</v>
      </c>
      <c r="F107" t="e">
        <v>#N/A</v>
      </c>
      <c r="G107" s="1" t="e">
        <f t="shared" si="18"/>
        <v>#N/A</v>
      </c>
      <c r="H107" t="e">
        <v>#N/A</v>
      </c>
      <c r="I107" s="1" t="e">
        <f t="shared" si="19"/>
        <v>#N/A</v>
      </c>
      <c r="K107" s="2" t="str">
        <f t="shared" si="14"/>
        <v/>
      </c>
      <c r="M107" s="2" t="str">
        <f t="shared" si="20"/>
        <v/>
      </c>
      <c r="N107" s="2" t="str">
        <f t="shared" si="21"/>
        <v/>
      </c>
    </row>
    <row r="108" spans="1:14" ht="15" x14ac:dyDescent="0.25">
      <c r="A108" t="e">
        <v>#N/A</v>
      </c>
      <c r="B108" t="e">
        <v>#N/A</v>
      </c>
      <c r="C108" s="6" t="e">
        <v>#REF!</v>
      </c>
      <c r="D108" s="1" t="e">
        <v>#REF!</v>
      </c>
      <c r="E108" s="1" t="e">
        <f t="shared" si="17"/>
        <v>#REF!</v>
      </c>
      <c r="F108" t="e">
        <v>#N/A</v>
      </c>
      <c r="G108" s="1" t="e">
        <f t="shared" si="18"/>
        <v>#N/A</v>
      </c>
      <c r="H108" t="e">
        <v>#N/A</v>
      </c>
      <c r="I108" s="1" t="e">
        <f t="shared" si="19"/>
        <v>#N/A</v>
      </c>
      <c r="K108" s="2" t="str">
        <f t="shared" si="14"/>
        <v/>
      </c>
      <c r="M108" s="2" t="str">
        <f t="shared" si="20"/>
        <v/>
      </c>
      <c r="N108" s="2" t="str">
        <f t="shared" si="21"/>
        <v/>
      </c>
    </row>
    <row r="109" spans="1:14" ht="15" x14ac:dyDescent="0.25">
      <c r="A109" t="e">
        <v>#N/A</v>
      </c>
      <c r="B109" t="e">
        <v>#N/A</v>
      </c>
      <c r="C109" s="6" t="e">
        <v>#REF!</v>
      </c>
      <c r="D109" s="1" t="e">
        <v>#REF!</v>
      </c>
      <c r="E109" s="1" t="e">
        <f t="shared" si="17"/>
        <v>#REF!</v>
      </c>
      <c r="F109" t="e">
        <v>#N/A</v>
      </c>
      <c r="G109" s="1" t="e">
        <f t="shared" si="18"/>
        <v>#N/A</v>
      </c>
      <c r="H109" t="e">
        <v>#N/A</v>
      </c>
      <c r="I109" s="1" t="e">
        <f t="shared" si="19"/>
        <v>#N/A</v>
      </c>
      <c r="K109" s="2" t="str">
        <f t="shared" si="14"/>
        <v/>
      </c>
      <c r="M109" s="2" t="str">
        <f t="shared" si="20"/>
        <v/>
      </c>
      <c r="N109" s="2" t="str">
        <f t="shared" si="21"/>
        <v/>
      </c>
    </row>
    <row r="110" spans="1:14" ht="15" x14ac:dyDescent="0.25">
      <c r="A110" t="e">
        <v>#N/A</v>
      </c>
      <c r="B110" t="e">
        <v>#N/A</v>
      </c>
      <c r="C110" s="6" t="e">
        <v>#REF!</v>
      </c>
      <c r="D110" s="1" t="e">
        <v>#REF!</v>
      </c>
      <c r="E110" s="1" t="e">
        <f t="shared" si="17"/>
        <v>#REF!</v>
      </c>
      <c r="F110" t="e">
        <v>#N/A</v>
      </c>
      <c r="G110" s="1" t="e">
        <f t="shared" si="18"/>
        <v>#N/A</v>
      </c>
      <c r="H110" t="e">
        <v>#N/A</v>
      </c>
      <c r="I110" s="1" t="e">
        <f t="shared" si="19"/>
        <v>#N/A</v>
      </c>
      <c r="K110" s="2" t="str">
        <f t="shared" si="14"/>
        <v/>
      </c>
      <c r="M110" s="2" t="str">
        <f t="shared" si="20"/>
        <v/>
      </c>
      <c r="N110" s="2" t="str">
        <f t="shared" si="21"/>
        <v/>
      </c>
    </row>
    <row r="111" spans="1:14" ht="15" x14ac:dyDescent="0.25">
      <c r="A111" t="e">
        <v>#N/A</v>
      </c>
      <c r="B111" t="e">
        <v>#N/A</v>
      </c>
      <c r="C111" s="6" t="e">
        <v>#REF!</v>
      </c>
      <c r="D111" s="1" t="e">
        <v>#REF!</v>
      </c>
      <c r="E111" s="1" t="e">
        <f t="shared" si="17"/>
        <v>#REF!</v>
      </c>
      <c r="F111" t="e">
        <v>#N/A</v>
      </c>
      <c r="G111" s="1" t="e">
        <f t="shared" si="18"/>
        <v>#N/A</v>
      </c>
      <c r="H111" t="e">
        <v>#N/A</v>
      </c>
      <c r="I111" s="1" t="e">
        <f t="shared" si="19"/>
        <v>#N/A</v>
      </c>
      <c r="K111" s="2" t="str">
        <f t="shared" si="14"/>
        <v/>
      </c>
      <c r="M111" s="2" t="str">
        <f t="shared" si="20"/>
        <v/>
      </c>
      <c r="N111" s="2" t="str">
        <f t="shared" si="21"/>
        <v/>
      </c>
    </row>
    <row r="112" spans="1:14" ht="15" x14ac:dyDescent="0.25">
      <c r="A112" t="e">
        <v>#N/A</v>
      </c>
      <c r="B112" t="e">
        <v>#N/A</v>
      </c>
      <c r="C112" s="6" t="e">
        <v>#REF!</v>
      </c>
      <c r="D112" s="1" t="e">
        <v>#REF!</v>
      </c>
      <c r="E112" s="1" t="e">
        <f t="shared" si="17"/>
        <v>#REF!</v>
      </c>
      <c r="F112" t="e">
        <v>#N/A</v>
      </c>
      <c r="G112" s="1" t="e">
        <f t="shared" si="18"/>
        <v>#N/A</v>
      </c>
      <c r="H112" t="e">
        <v>#N/A</v>
      </c>
      <c r="I112" s="1" t="e">
        <f t="shared" si="19"/>
        <v>#N/A</v>
      </c>
      <c r="K112" s="2" t="str">
        <f t="shared" si="14"/>
        <v/>
      </c>
      <c r="M112" s="2" t="str">
        <f t="shared" si="20"/>
        <v/>
      </c>
      <c r="N112" s="2" t="str">
        <f t="shared" si="21"/>
        <v/>
      </c>
    </row>
    <row r="113" spans="1:14" ht="15" x14ac:dyDescent="0.25">
      <c r="A113" t="e">
        <v>#N/A</v>
      </c>
      <c r="B113" t="e">
        <v>#N/A</v>
      </c>
      <c r="C113" s="6" t="e">
        <v>#REF!</v>
      </c>
      <c r="D113" s="1" t="e">
        <v>#REF!</v>
      </c>
      <c r="E113" s="1" t="e">
        <f t="shared" si="17"/>
        <v>#REF!</v>
      </c>
      <c r="F113" t="e">
        <v>#N/A</v>
      </c>
      <c r="G113" s="1" t="e">
        <f t="shared" si="18"/>
        <v>#N/A</v>
      </c>
      <c r="H113" t="e">
        <v>#N/A</v>
      </c>
      <c r="I113" s="1" t="e">
        <f t="shared" si="19"/>
        <v>#N/A</v>
      </c>
      <c r="K113" s="2" t="str">
        <f t="shared" si="14"/>
        <v/>
      </c>
      <c r="M113" s="2" t="str">
        <f t="shared" si="20"/>
        <v/>
      </c>
      <c r="N113" s="2" t="str">
        <f t="shared" si="21"/>
        <v/>
      </c>
    </row>
    <row r="114" spans="1:14" ht="15" x14ac:dyDescent="0.25">
      <c r="A114" t="e">
        <v>#N/A</v>
      </c>
      <c r="B114" t="e">
        <v>#N/A</v>
      </c>
      <c r="C114" s="6" t="e">
        <v>#REF!</v>
      </c>
      <c r="D114" s="1" t="e">
        <v>#REF!</v>
      </c>
      <c r="E114" s="1" t="e">
        <f t="shared" si="17"/>
        <v>#REF!</v>
      </c>
      <c r="F114" t="e">
        <v>#N/A</v>
      </c>
      <c r="G114" s="1" t="e">
        <f t="shared" si="18"/>
        <v>#N/A</v>
      </c>
      <c r="H114" t="e">
        <v>#N/A</v>
      </c>
      <c r="I114" s="1" t="e">
        <f t="shared" si="19"/>
        <v>#N/A</v>
      </c>
      <c r="K114" s="2" t="str">
        <f t="shared" si="14"/>
        <v/>
      </c>
      <c r="M114" s="2" t="str">
        <f t="shared" si="20"/>
        <v/>
      </c>
      <c r="N114" s="2" t="str">
        <f t="shared" si="21"/>
        <v/>
      </c>
    </row>
    <row r="115" spans="1:14" ht="15" x14ac:dyDescent="0.25">
      <c r="A115" t="e">
        <v>#N/A</v>
      </c>
      <c r="B115" t="e">
        <v>#N/A</v>
      </c>
      <c r="C115" s="6" t="e">
        <v>#REF!</v>
      </c>
      <c r="D115" s="1" t="e">
        <v>#REF!</v>
      </c>
      <c r="E115" s="1" t="e">
        <f t="shared" si="17"/>
        <v>#REF!</v>
      </c>
      <c r="F115" t="e">
        <v>#N/A</v>
      </c>
      <c r="G115" s="1" t="e">
        <f t="shared" si="18"/>
        <v>#N/A</v>
      </c>
      <c r="H115" t="e">
        <v>#N/A</v>
      </c>
      <c r="I115" s="1" t="e">
        <f t="shared" si="19"/>
        <v>#N/A</v>
      </c>
      <c r="K115" s="2" t="str">
        <f t="shared" si="14"/>
        <v/>
      </c>
      <c r="M115" s="2" t="str">
        <f t="shared" si="20"/>
        <v/>
      </c>
      <c r="N115" s="2" t="str">
        <f t="shared" si="21"/>
        <v/>
      </c>
    </row>
    <row r="116" spans="1:14" ht="15" x14ac:dyDescent="0.25">
      <c r="A116" t="e">
        <v>#N/A</v>
      </c>
      <c r="B116" t="e">
        <v>#N/A</v>
      </c>
      <c r="C116" s="6" t="e">
        <v>#REF!</v>
      </c>
      <c r="D116" s="1" t="e">
        <v>#REF!</v>
      </c>
      <c r="E116" s="1" t="e">
        <f t="shared" si="17"/>
        <v>#REF!</v>
      </c>
      <c r="F116" t="e">
        <v>#N/A</v>
      </c>
      <c r="G116" s="1" t="e">
        <f t="shared" si="18"/>
        <v>#N/A</v>
      </c>
      <c r="H116" t="e">
        <v>#N/A</v>
      </c>
      <c r="I116" s="1" t="e">
        <f t="shared" si="19"/>
        <v>#N/A</v>
      </c>
      <c r="K116" s="2" t="str">
        <f t="shared" si="14"/>
        <v/>
      </c>
      <c r="M116" s="2" t="str">
        <f t="shared" si="20"/>
        <v/>
      </c>
      <c r="N116" s="2" t="str">
        <f t="shared" si="21"/>
        <v/>
      </c>
    </row>
    <row r="117" spans="1:14" ht="15" x14ac:dyDescent="0.25">
      <c r="A117" t="e">
        <v>#N/A</v>
      </c>
      <c r="B117" t="e">
        <v>#N/A</v>
      </c>
      <c r="C117" s="6" t="e">
        <v>#REF!</v>
      </c>
      <c r="D117" s="1" t="e">
        <v>#REF!</v>
      </c>
      <c r="E117" s="1" t="e">
        <f t="shared" si="17"/>
        <v>#REF!</v>
      </c>
      <c r="F117" t="e">
        <v>#N/A</v>
      </c>
      <c r="G117" s="1" t="e">
        <f t="shared" si="18"/>
        <v>#N/A</v>
      </c>
      <c r="H117" t="e">
        <v>#N/A</v>
      </c>
      <c r="I117" s="1" t="e">
        <f t="shared" si="19"/>
        <v>#N/A</v>
      </c>
      <c r="K117" s="2" t="str">
        <f t="shared" si="14"/>
        <v/>
      </c>
      <c r="M117" s="2" t="str">
        <f t="shared" si="20"/>
        <v/>
      </c>
      <c r="N117" s="2" t="str">
        <f t="shared" si="21"/>
        <v/>
      </c>
    </row>
    <row r="118" spans="1:14" ht="15" x14ac:dyDescent="0.25">
      <c r="A118" t="e">
        <v>#N/A</v>
      </c>
      <c r="B118" t="e">
        <v>#N/A</v>
      </c>
      <c r="C118" s="6" t="e">
        <v>#REF!</v>
      </c>
      <c r="D118" s="1" t="e">
        <v>#REF!</v>
      </c>
      <c r="E118" s="1" t="e">
        <f t="shared" si="17"/>
        <v>#REF!</v>
      </c>
      <c r="F118" t="e">
        <v>#N/A</v>
      </c>
      <c r="G118" s="1" t="e">
        <f t="shared" si="18"/>
        <v>#N/A</v>
      </c>
      <c r="H118" t="e">
        <v>#N/A</v>
      </c>
      <c r="I118" s="1" t="e">
        <f t="shared" si="19"/>
        <v>#N/A</v>
      </c>
      <c r="K118" s="2" t="str">
        <f t="shared" si="14"/>
        <v/>
      </c>
      <c r="M118" s="2" t="str">
        <f t="shared" si="20"/>
        <v/>
      </c>
      <c r="N118" s="2" t="str">
        <f t="shared" si="21"/>
        <v/>
      </c>
    </row>
    <row r="119" spans="1:14" ht="15" x14ac:dyDescent="0.25">
      <c r="A119" t="e">
        <v>#N/A</v>
      </c>
      <c r="B119" t="e">
        <v>#N/A</v>
      </c>
      <c r="C119" s="6" t="e">
        <v>#REF!</v>
      </c>
      <c r="D119" s="1" t="e">
        <v>#REF!</v>
      </c>
      <c r="E119" s="1" t="e">
        <f t="shared" si="17"/>
        <v>#REF!</v>
      </c>
      <c r="F119" t="e">
        <v>#N/A</v>
      </c>
      <c r="G119" s="1" t="e">
        <f t="shared" si="18"/>
        <v>#N/A</v>
      </c>
      <c r="H119" t="e">
        <v>#N/A</v>
      </c>
      <c r="I119" s="1" t="e">
        <f t="shared" si="19"/>
        <v>#N/A</v>
      </c>
      <c r="K119" s="2" t="str">
        <f t="shared" si="14"/>
        <v/>
      </c>
      <c r="M119" s="2" t="str">
        <f t="shared" si="20"/>
        <v/>
      </c>
      <c r="N119" s="2" t="str">
        <f t="shared" si="21"/>
        <v/>
      </c>
    </row>
    <row r="120" spans="1:14" ht="15" x14ac:dyDescent="0.25">
      <c r="A120" t="e">
        <v>#N/A</v>
      </c>
      <c r="B120" t="e">
        <v>#N/A</v>
      </c>
      <c r="C120" s="6" t="e">
        <v>#REF!</v>
      </c>
      <c r="D120" s="1" t="e">
        <v>#REF!</v>
      </c>
      <c r="E120" s="1" t="e">
        <f t="shared" si="17"/>
        <v>#REF!</v>
      </c>
      <c r="F120" t="e">
        <v>#N/A</v>
      </c>
      <c r="G120" s="1" t="e">
        <f t="shared" si="18"/>
        <v>#N/A</v>
      </c>
      <c r="H120" t="e">
        <v>#N/A</v>
      </c>
      <c r="I120" s="1" t="e">
        <f t="shared" si="19"/>
        <v>#N/A</v>
      </c>
      <c r="K120" s="2" t="str">
        <f t="shared" si="14"/>
        <v/>
      </c>
      <c r="M120" s="2" t="str">
        <f t="shared" si="20"/>
        <v/>
      </c>
      <c r="N120" s="2" t="str">
        <f t="shared" si="21"/>
        <v/>
      </c>
    </row>
    <row r="121" spans="1:14" ht="15" x14ac:dyDescent="0.25">
      <c r="A121" t="e">
        <v>#N/A</v>
      </c>
      <c r="B121" t="e">
        <v>#N/A</v>
      </c>
      <c r="C121" s="6" t="e">
        <v>#REF!</v>
      </c>
      <c r="D121" s="1" t="e">
        <v>#REF!</v>
      </c>
      <c r="E121" s="1" t="e">
        <f t="shared" si="17"/>
        <v>#REF!</v>
      </c>
      <c r="F121" t="e">
        <v>#N/A</v>
      </c>
      <c r="G121" s="1" t="e">
        <f t="shared" si="18"/>
        <v>#N/A</v>
      </c>
      <c r="H121" t="e">
        <v>#N/A</v>
      </c>
      <c r="I121" s="1" t="e">
        <f t="shared" si="19"/>
        <v>#N/A</v>
      </c>
      <c r="K121" s="2" t="str">
        <f t="shared" si="14"/>
        <v/>
      </c>
      <c r="M121" s="2" t="str">
        <f t="shared" si="20"/>
        <v/>
      </c>
      <c r="N121" s="2" t="str">
        <f t="shared" si="21"/>
        <v/>
      </c>
    </row>
    <row r="122" spans="1:14" ht="15" x14ac:dyDescent="0.25">
      <c r="A122" t="e">
        <v>#N/A</v>
      </c>
      <c r="B122" t="e">
        <v>#N/A</v>
      </c>
      <c r="C122" s="6" t="e">
        <v>#REF!</v>
      </c>
      <c r="D122" s="1" t="e">
        <v>#REF!</v>
      </c>
      <c r="E122" s="1" t="e">
        <f t="shared" si="17"/>
        <v>#REF!</v>
      </c>
      <c r="F122" t="e">
        <v>#N/A</v>
      </c>
      <c r="G122" s="1" t="e">
        <f t="shared" si="18"/>
        <v>#N/A</v>
      </c>
      <c r="H122" t="e">
        <v>#N/A</v>
      </c>
      <c r="I122" s="1" t="e">
        <f t="shared" si="19"/>
        <v>#N/A</v>
      </c>
      <c r="K122" s="2" t="str">
        <f t="shared" si="14"/>
        <v/>
      </c>
      <c r="M122" s="2" t="str">
        <f t="shared" si="20"/>
        <v/>
      </c>
      <c r="N122" s="2" t="str">
        <f t="shared" si="21"/>
        <v/>
      </c>
    </row>
    <row r="123" spans="1:14" ht="15" x14ac:dyDescent="0.25">
      <c r="A123" t="e">
        <v>#N/A</v>
      </c>
      <c r="B123" t="e">
        <v>#N/A</v>
      </c>
      <c r="C123" s="6" t="e">
        <v>#REF!</v>
      </c>
      <c r="D123" s="1" t="e">
        <v>#REF!</v>
      </c>
      <c r="E123" s="1" t="e">
        <f t="shared" si="17"/>
        <v>#REF!</v>
      </c>
      <c r="F123" t="e">
        <v>#N/A</v>
      </c>
      <c r="G123" s="1" t="e">
        <f t="shared" si="18"/>
        <v>#N/A</v>
      </c>
      <c r="H123" t="e">
        <v>#N/A</v>
      </c>
      <c r="I123" s="1" t="e">
        <f t="shared" si="19"/>
        <v>#N/A</v>
      </c>
      <c r="K123" s="2" t="str">
        <f t="shared" si="14"/>
        <v/>
      </c>
      <c r="M123" s="2" t="str">
        <f t="shared" si="20"/>
        <v/>
      </c>
      <c r="N123" s="2" t="str">
        <f t="shared" si="21"/>
        <v/>
      </c>
    </row>
    <row r="124" spans="1:14" ht="15" x14ac:dyDescent="0.25">
      <c r="A124" t="e">
        <v>#N/A</v>
      </c>
      <c r="B124" t="e">
        <v>#N/A</v>
      </c>
      <c r="C124" s="6" t="e">
        <v>#REF!</v>
      </c>
      <c r="D124" s="1" t="e">
        <v>#REF!</v>
      </c>
      <c r="E124" s="1" t="e">
        <f t="shared" si="17"/>
        <v>#REF!</v>
      </c>
      <c r="F124" t="e">
        <v>#N/A</v>
      </c>
      <c r="G124" s="1" t="e">
        <f t="shared" si="18"/>
        <v>#N/A</v>
      </c>
      <c r="H124" t="e">
        <v>#N/A</v>
      </c>
      <c r="I124" s="1" t="e">
        <f t="shared" si="19"/>
        <v>#N/A</v>
      </c>
      <c r="K124" s="2" t="str">
        <f t="shared" si="14"/>
        <v/>
      </c>
      <c r="M124" s="2" t="str">
        <f t="shared" si="20"/>
        <v/>
      </c>
      <c r="N124" s="2" t="str">
        <f t="shared" si="21"/>
        <v/>
      </c>
    </row>
    <row r="125" spans="1:14" ht="15" x14ac:dyDescent="0.25">
      <c r="A125" t="e">
        <v>#N/A</v>
      </c>
      <c r="B125" t="e">
        <v>#N/A</v>
      </c>
      <c r="C125" s="6" t="e">
        <v>#REF!</v>
      </c>
      <c r="D125" s="1" t="e">
        <v>#REF!</v>
      </c>
      <c r="E125" s="1" t="e">
        <f t="shared" si="17"/>
        <v>#REF!</v>
      </c>
      <c r="F125" t="e">
        <v>#N/A</v>
      </c>
      <c r="G125" s="1" t="e">
        <f t="shared" si="18"/>
        <v>#N/A</v>
      </c>
      <c r="H125" t="e">
        <v>#N/A</v>
      </c>
      <c r="I125" s="1" t="e">
        <f t="shared" si="19"/>
        <v>#N/A</v>
      </c>
      <c r="K125" s="2" t="str">
        <f t="shared" si="14"/>
        <v/>
      </c>
      <c r="M125" s="2" t="str">
        <f t="shared" si="20"/>
        <v/>
      </c>
      <c r="N125" s="2" t="str">
        <f t="shared" si="21"/>
        <v/>
      </c>
    </row>
    <row r="126" spans="1:14" ht="15" x14ac:dyDescent="0.25">
      <c r="A126" t="e">
        <v>#N/A</v>
      </c>
      <c r="B126" t="e">
        <v>#N/A</v>
      </c>
      <c r="C126" s="6" t="e">
        <v>#REF!</v>
      </c>
      <c r="D126" s="1" t="e">
        <v>#REF!</v>
      </c>
      <c r="E126" s="1" t="e">
        <f t="shared" si="17"/>
        <v>#REF!</v>
      </c>
      <c r="F126" t="e">
        <v>#N/A</v>
      </c>
      <c r="G126" s="1" t="e">
        <f t="shared" si="18"/>
        <v>#N/A</v>
      </c>
      <c r="H126" t="e">
        <v>#N/A</v>
      </c>
      <c r="I126" s="1" t="e">
        <f t="shared" si="19"/>
        <v>#N/A</v>
      </c>
      <c r="K126" s="2" t="str">
        <f t="shared" si="14"/>
        <v/>
      </c>
      <c r="M126" s="2" t="str">
        <f t="shared" si="20"/>
        <v/>
      </c>
      <c r="N126" s="2" t="str">
        <f t="shared" si="21"/>
        <v/>
      </c>
    </row>
    <row r="127" spans="1:14" ht="15" x14ac:dyDescent="0.25">
      <c r="A127" t="e">
        <v>#N/A</v>
      </c>
      <c r="B127" t="e">
        <v>#N/A</v>
      </c>
      <c r="C127" s="6" t="e">
        <v>#REF!</v>
      </c>
      <c r="D127" s="1" t="e">
        <v>#REF!</v>
      </c>
      <c r="E127" s="1" t="e">
        <f t="shared" si="17"/>
        <v>#REF!</v>
      </c>
      <c r="F127" t="e">
        <v>#N/A</v>
      </c>
      <c r="G127" s="1" t="e">
        <f t="shared" si="18"/>
        <v>#N/A</v>
      </c>
      <c r="H127" t="e">
        <v>#N/A</v>
      </c>
      <c r="I127" s="1" t="e">
        <f t="shared" si="19"/>
        <v>#N/A</v>
      </c>
      <c r="K127" s="2" t="str">
        <f t="shared" si="14"/>
        <v/>
      </c>
      <c r="M127" s="2" t="str">
        <f t="shared" si="20"/>
        <v/>
      </c>
      <c r="N127" s="2" t="str">
        <f t="shared" si="21"/>
        <v/>
      </c>
    </row>
    <row r="128" spans="1:14" ht="15" x14ac:dyDescent="0.25">
      <c r="A128" t="e">
        <v>#N/A</v>
      </c>
      <c r="B128" t="e">
        <v>#N/A</v>
      </c>
      <c r="C128" s="6" t="e">
        <v>#REF!</v>
      </c>
      <c r="D128" s="1" t="e">
        <v>#REF!</v>
      </c>
      <c r="E128" s="1" t="e">
        <f t="shared" si="17"/>
        <v>#REF!</v>
      </c>
      <c r="F128" t="e">
        <v>#N/A</v>
      </c>
      <c r="G128" s="1" t="e">
        <f t="shared" si="18"/>
        <v>#N/A</v>
      </c>
      <c r="H128" t="e">
        <v>#N/A</v>
      </c>
      <c r="I128" s="1" t="e">
        <f t="shared" si="19"/>
        <v>#N/A</v>
      </c>
      <c r="K128" s="2" t="str">
        <f t="shared" si="14"/>
        <v/>
      </c>
      <c r="M128" s="2" t="str">
        <f t="shared" si="20"/>
        <v/>
      </c>
      <c r="N128" s="2" t="str">
        <f t="shared" si="21"/>
        <v/>
      </c>
    </row>
    <row r="129" spans="1:14" ht="15" x14ac:dyDescent="0.25">
      <c r="A129" t="e">
        <v>#N/A</v>
      </c>
      <c r="B129" t="e">
        <v>#N/A</v>
      </c>
      <c r="C129" s="6" t="e">
        <v>#REF!</v>
      </c>
      <c r="D129" s="1" t="e">
        <v>#REF!</v>
      </c>
      <c r="E129" s="1" t="e">
        <f t="shared" si="17"/>
        <v>#REF!</v>
      </c>
      <c r="F129" t="e">
        <v>#N/A</v>
      </c>
      <c r="G129" s="1" t="e">
        <f t="shared" si="18"/>
        <v>#N/A</v>
      </c>
      <c r="H129" t="e">
        <v>#N/A</v>
      </c>
      <c r="I129" s="1" t="e">
        <f t="shared" si="19"/>
        <v>#N/A</v>
      </c>
      <c r="K129" s="2" t="str">
        <f t="shared" si="14"/>
        <v/>
      </c>
      <c r="M129" s="2" t="str">
        <f t="shared" si="20"/>
        <v/>
      </c>
      <c r="N129" s="2" t="str">
        <f t="shared" si="21"/>
        <v/>
      </c>
    </row>
    <row r="130" spans="1:14" ht="15" x14ac:dyDescent="0.25">
      <c r="A130" t="e">
        <v>#N/A</v>
      </c>
      <c r="B130" t="e">
        <v>#N/A</v>
      </c>
      <c r="C130" s="6" t="e">
        <v>#REF!</v>
      </c>
      <c r="D130" s="1" t="e">
        <v>#REF!</v>
      </c>
      <c r="E130" s="1" t="e">
        <f t="shared" si="17"/>
        <v>#REF!</v>
      </c>
      <c r="F130" t="e">
        <v>#N/A</v>
      </c>
      <c r="G130" s="1" t="e">
        <f t="shared" si="18"/>
        <v>#N/A</v>
      </c>
      <c r="H130" t="e">
        <v>#N/A</v>
      </c>
      <c r="I130" s="1" t="e">
        <f t="shared" si="19"/>
        <v>#N/A</v>
      </c>
      <c r="K130" s="2" t="str">
        <f t="shared" si="14"/>
        <v/>
      </c>
      <c r="M130" s="2" t="str">
        <f t="shared" si="20"/>
        <v/>
      </c>
      <c r="N130" s="2" t="str">
        <f t="shared" si="21"/>
        <v/>
      </c>
    </row>
    <row r="131" spans="1:14" ht="15" x14ac:dyDescent="0.25">
      <c r="A131" t="e">
        <v>#N/A</v>
      </c>
      <c r="B131" t="e">
        <v>#N/A</v>
      </c>
      <c r="C131" s="6" t="e">
        <v>#REF!</v>
      </c>
      <c r="D131" s="1" t="e">
        <v>#REF!</v>
      </c>
      <c r="E131" s="1" t="e">
        <f t="shared" ref="E131:E162" si="22">IF(D131="", "", LEN(D131))</f>
        <v>#REF!</v>
      </c>
      <c r="F131" t="e">
        <v>#N/A</v>
      </c>
      <c r="G131" s="1" t="e">
        <f t="shared" ref="G131:G162" si="23">IF(F131="", "", LEN(F131))</f>
        <v>#N/A</v>
      </c>
      <c r="H131" t="e">
        <v>#N/A</v>
      </c>
      <c r="I131" s="1" t="e">
        <f t="shared" ref="I131:I162" si="24">IF(H131="", "", LEN(H131))</f>
        <v>#N/A</v>
      </c>
      <c r="K131" s="2" t="str">
        <f t="shared" ref="K131:K194" si="25">IF(J131="", "", B131=J131)</f>
        <v/>
      </c>
      <c r="M131" s="2" t="str">
        <f t="shared" ref="M131:M162" si="26">IF(L131="", "", B131=L131)</f>
        <v/>
      </c>
      <c r="N131" s="2" t="str">
        <f t="shared" ref="N131:N162" si="27">IF(L131="", "", J131=L131)</f>
        <v/>
      </c>
    </row>
    <row r="132" spans="1:14" ht="15" x14ac:dyDescent="0.25">
      <c r="A132" t="e">
        <v>#N/A</v>
      </c>
      <c r="B132" t="e">
        <v>#N/A</v>
      </c>
      <c r="C132" s="6" t="e">
        <v>#REF!</v>
      </c>
      <c r="D132" s="1" t="e">
        <v>#REF!</v>
      </c>
      <c r="E132" s="1" t="e">
        <f t="shared" si="22"/>
        <v>#REF!</v>
      </c>
      <c r="F132" t="e">
        <v>#N/A</v>
      </c>
      <c r="G132" s="1" t="e">
        <f t="shared" si="23"/>
        <v>#N/A</v>
      </c>
      <c r="H132" t="e">
        <v>#N/A</v>
      </c>
      <c r="I132" s="1" t="e">
        <f t="shared" si="24"/>
        <v>#N/A</v>
      </c>
      <c r="K132" s="2" t="str">
        <f t="shared" si="25"/>
        <v/>
      </c>
      <c r="M132" s="2" t="str">
        <f t="shared" si="26"/>
        <v/>
      </c>
      <c r="N132" s="2" t="str">
        <f t="shared" si="27"/>
        <v/>
      </c>
    </row>
    <row r="133" spans="1:14" ht="15" x14ac:dyDescent="0.25">
      <c r="A133" t="e">
        <v>#N/A</v>
      </c>
      <c r="B133" t="e">
        <v>#N/A</v>
      </c>
      <c r="C133" s="6" t="e">
        <v>#REF!</v>
      </c>
      <c r="D133" s="1" t="e">
        <v>#REF!</v>
      </c>
      <c r="E133" s="1" t="e">
        <f t="shared" si="22"/>
        <v>#REF!</v>
      </c>
      <c r="F133" t="e">
        <v>#N/A</v>
      </c>
      <c r="G133" s="1" t="e">
        <f t="shared" si="23"/>
        <v>#N/A</v>
      </c>
      <c r="H133" t="e">
        <v>#N/A</v>
      </c>
      <c r="I133" s="1" t="e">
        <f t="shared" si="24"/>
        <v>#N/A</v>
      </c>
      <c r="K133" s="2" t="str">
        <f t="shared" si="25"/>
        <v/>
      </c>
      <c r="M133" s="2" t="str">
        <f t="shared" si="26"/>
        <v/>
      </c>
      <c r="N133" s="2" t="str">
        <f t="shared" si="27"/>
        <v/>
      </c>
    </row>
    <row r="134" spans="1:14" ht="15" x14ac:dyDescent="0.25">
      <c r="A134" t="e">
        <v>#N/A</v>
      </c>
      <c r="B134" t="e">
        <v>#N/A</v>
      </c>
      <c r="C134" s="6" t="e">
        <v>#REF!</v>
      </c>
      <c r="D134" s="1" t="e">
        <v>#REF!</v>
      </c>
      <c r="E134" s="1" t="e">
        <f t="shared" si="22"/>
        <v>#REF!</v>
      </c>
      <c r="F134" t="e">
        <v>#N/A</v>
      </c>
      <c r="G134" s="1" t="e">
        <f t="shared" si="23"/>
        <v>#N/A</v>
      </c>
      <c r="H134" t="e">
        <v>#N/A</v>
      </c>
      <c r="I134" s="1" t="e">
        <f t="shared" si="24"/>
        <v>#N/A</v>
      </c>
      <c r="K134" s="2" t="str">
        <f t="shared" si="25"/>
        <v/>
      </c>
      <c r="M134" s="2" t="str">
        <f t="shared" si="26"/>
        <v/>
      </c>
      <c r="N134" s="2" t="str">
        <f t="shared" si="27"/>
        <v/>
      </c>
    </row>
    <row r="135" spans="1:14" ht="15" x14ac:dyDescent="0.25">
      <c r="A135" t="e">
        <v>#N/A</v>
      </c>
      <c r="B135" t="e">
        <v>#N/A</v>
      </c>
      <c r="C135" s="6" t="e">
        <v>#REF!</v>
      </c>
      <c r="D135" s="1" t="e">
        <v>#REF!</v>
      </c>
      <c r="E135" s="1" t="e">
        <f t="shared" si="22"/>
        <v>#REF!</v>
      </c>
      <c r="F135" t="e">
        <v>#N/A</v>
      </c>
      <c r="G135" s="1" t="e">
        <f t="shared" si="23"/>
        <v>#N/A</v>
      </c>
      <c r="H135" t="e">
        <v>#N/A</v>
      </c>
      <c r="I135" s="1" t="e">
        <f t="shared" si="24"/>
        <v>#N/A</v>
      </c>
      <c r="K135" s="2" t="str">
        <f t="shared" si="25"/>
        <v/>
      </c>
      <c r="M135" s="2" t="str">
        <f t="shared" si="26"/>
        <v/>
      </c>
      <c r="N135" s="2" t="str">
        <f t="shared" si="27"/>
        <v/>
      </c>
    </row>
    <row r="136" spans="1:14" ht="15" x14ac:dyDescent="0.25">
      <c r="A136" t="e">
        <v>#N/A</v>
      </c>
      <c r="B136" t="e">
        <v>#N/A</v>
      </c>
      <c r="C136" s="6" t="e">
        <v>#REF!</v>
      </c>
      <c r="D136" s="1" t="e">
        <v>#REF!</v>
      </c>
      <c r="E136" s="1" t="e">
        <f t="shared" si="22"/>
        <v>#REF!</v>
      </c>
      <c r="F136" t="e">
        <v>#N/A</v>
      </c>
      <c r="G136" s="1" t="e">
        <f t="shared" si="23"/>
        <v>#N/A</v>
      </c>
      <c r="H136" t="e">
        <v>#N/A</v>
      </c>
      <c r="I136" s="1" t="e">
        <f t="shared" si="24"/>
        <v>#N/A</v>
      </c>
      <c r="K136" s="2" t="str">
        <f t="shared" si="25"/>
        <v/>
      </c>
      <c r="M136" s="2" t="str">
        <f t="shared" si="26"/>
        <v/>
      </c>
      <c r="N136" s="2" t="str">
        <f t="shared" si="27"/>
        <v/>
      </c>
    </row>
    <row r="137" spans="1:14" ht="15" x14ac:dyDescent="0.25">
      <c r="A137" t="e">
        <v>#N/A</v>
      </c>
      <c r="B137" t="e">
        <v>#N/A</v>
      </c>
      <c r="C137" s="6" t="e">
        <v>#REF!</v>
      </c>
      <c r="D137" s="1" t="e">
        <v>#REF!</v>
      </c>
      <c r="E137" s="1" t="e">
        <f t="shared" si="22"/>
        <v>#REF!</v>
      </c>
      <c r="F137" t="e">
        <v>#N/A</v>
      </c>
      <c r="G137" s="1" t="e">
        <f t="shared" si="23"/>
        <v>#N/A</v>
      </c>
      <c r="H137" t="e">
        <v>#N/A</v>
      </c>
      <c r="I137" s="1" t="e">
        <f t="shared" si="24"/>
        <v>#N/A</v>
      </c>
      <c r="K137" s="2" t="str">
        <f t="shared" si="25"/>
        <v/>
      </c>
      <c r="M137" s="2" t="str">
        <f t="shared" si="26"/>
        <v/>
      </c>
      <c r="N137" s="2" t="str">
        <f t="shared" si="27"/>
        <v/>
      </c>
    </row>
    <row r="138" spans="1:14" ht="15" x14ac:dyDescent="0.25">
      <c r="A138" t="e">
        <v>#N/A</v>
      </c>
      <c r="B138" t="e">
        <v>#N/A</v>
      </c>
      <c r="C138" s="6" t="e">
        <v>#REF!</v>
      </c>
      <c r="D138" s="1" t="e">
        <v>#REF!</v>
      </c>
      <c r="E138" s="1" t="e">
        <f t="shared" si="22"/>
        <v>#REF!</v>
      </c>
      <c r="F138" t="e">
        <v>#N/A</v>
      </c>
      <c r="G138" s="1" t="e">
        <f t="shared" si="23"/>
        <v>#N/A</v>
      </c>
      <c r="H138" t="e">
        <v>#N/A</v>
      </c>
      <c r="I138" s="1" t="e">
        <f t="shared" si="24"/>
        <v>#N/A</v>
      </c>
      <c r="K138" s="2" t="str">
        <f t="shared" si="25"/>
        <v/>
      </c>
      <c r="M138" s="2" t="str">
        <f t="shared" si="26"/>
        <v/>
      </c>
      <c r="N138" s="2" t="str">
        <f t="shared" si="27"/>
        <v/>
      </c>
    </row>
    <row r="139" spans="1:14" ht="15" x14ac:dyDescent="0.25">
      <c r="A139" t="e">
        <v>#N/A</v>
      </c>
      <c r="B139" t="e">
        <v>#N/A</v>
      </c>
      <c r="C139" s="6" t="e">
        <v>#REF!</v>
      </c>
      <c r="D139" s="1" t="e">
        <v>#REF!</v>
      </c>
      <c r="E139" s="1" t="e">
        <f t="shared" si="22"/>
        <v>#REF!</v>
      </c>
      <c r="F139" t="e">
        <v>#N/A</v>
      </c>
      <c r="G139" s="1" t="e">
        <f t="shared" si="23"/>
        <v>#N/A</v>
      </c>
      <c r="H139" t="e">
        <v>#N/A</v>
      </c>
      <c r="I139" s="1" t="e">
        <f t="shared" si="24"/>
        <v>#N/A</v>
      </c>
      <c r="K139" s="2" t="str">
        <f t="shared" si="25"/>
        <v/>
      </c>
      <c r="M139" s="2" t="str">
        <f t="shared" si="26"/>
        <v/>
      </c>
      <c r="N139" s="2" t="str">
        <f t="shared" si="27"/>
        <v/>
      </c>
    </row>
    <row r="140" spans="1:14" ht="15" x14ac:dyDescent="0.25">
      <c r="A140" t="e">
        <v>#N/A</v>
      </c>
      <c r="B140" t="e">
        <v>#N/A</v>
      </c>
      <c r="C140" s="6" t="e">
        <v>#REF!</v>
      </c>
      <c r="D140" s="1" t="e">
        <v>#REF!</v>
      </c>
      <c r="E140" s="1" t="e">
        <f t="shared" si="22"/>
        <v>#REF!</v>
      </c>
      <c r="F140" t="e">
        <v>#N/A</v>
      </c>
      <c r="G140" s="1" t="e">
        <f t="shared" si="23"/>
        <v>#N/A</v>
      </c>
      <c r="H140" t="e">
        <v>#N/A</v>
      </c>
      <c r="I140" s="1" t="e">
        <f t="shared" si="24"/>
        <v>#N/A</v>
      </c>
      <c r="K140" s="2" t="str">
        <f t="shared" si="25"/>
        <v/>
      </c>
      <c r="M140" s="2" t="str">
        <f t="shared" si="26"/>
        <v/>
      </c>
      <c r="N140" s="2" t="str">
        <f t="shared" si="27"/>
        <v/>
      </c>
    </row>
    <row r="141" spans="1:14" ht="15" x14ac:dyDescent="0.25">
      <c r="A141" t="e">
        <v>#N/A</v>
      </c>
      <c r="B141" t="e">
        <v>#N/A</v>
      </c>
      <c r="C141" s="6" t="e">
        <v>#REF!</v>
      </c>
      <c r="D141" s="1" t="e">
        <v>#REF!</v>
      </c>
      <c r="E141" s="1" t="e">
        <f t="shared" si="22"/>
        <v>#REF!</v>
      </c>
      <c r="F141" t="e">
        <v>#N/A</v>
      </c>
      <c r="G141" s="1" t="e">
        <f t="shared" si="23"/>
        <v>#N/A</v>
      </c>
      <c r="H141" t="e">
        <v>#N/A</v>
      </c>
      <c r="I141" s="1" t="e">
        <f t="shared" si="24"/>
        <v>#N/A</v>
      </c>
      <c r="K141" s="2" t="str">
        <f t="shared" si="25"/>
        <v/>
      </c>
      <c r="M141" s="2" t="str">
        <f t="shared" si="26"/>
        <v/>
      </c>
      <c r="N141" s="2" t="str">
        <f t="shared" si="27"/>
        <v/>
      </c>
    </row>
    <row r="142" spans="1:14" ht="15" x14ac:dyDescent="0.25">
      <c r="A142" t="e">
        <v>#N/A</v>
      </c>
      <c r="B142" t="e">
        <v>#N/A</v>
      </c>
      <c r="C142" s="6" t="e">
        <v>#REF!</v>
      </c>
      <c r="D142" s="1" t="e">
        <v>#REF!</v>
      </c>
      <c r="E142" s="1" t="e">
        <f t="shared" si="22"/>
        <v>#REF!</v>
      </c>
      <c r="F142" t="e">
        <v>#N/A</v>
      </c>
      <c r="G142" s="1" t="e">
        <f t="shared" si="23"/>
        <v>#N/A</v>
      </c>
      <c r="H142" t="e">
        <v>#N/A</v>
      </c>
      <c r="I142" s="1" t="e">
        <f t="shared" si="24"/>
        <v>#N/A</v>
      </c>
      <c r="K142" s="2" t="str">
        <f t="shared" si="25"/>
        <v/>
      </c>
      <c r="M142" s="2" t="str">
        <f t="shared" si="26"/>
        <v/>
      </c>
      <c r="N142" s="2" t="str">
        <f t="shared" si="27"/>
        <v/>
      </c>
    </row>
    <row r="143" spans="1:14" ht="15" x14ac:dyDescent="0.25">
      <c r="A143" t="e">
        <v>#N/A</v>
      </c>
      <c r="B143" t="e">
        <v>#N/A</v>
      </c>
      <c r="C143" s="6" t="e">
        <v>#REF!</v>
      </c>
      <c r="D143" s="1" t="e">
        <v>#REF!</v>
      </c>
      <c r="E143" s="1" t="e">
        <f t="shared" si="22"/>
        <v>#REF!</v>
      </c>
      <c r="F143" t="e">
        <v>#N/A</v>
      </c>
      <c r="G143" s="1" t="e">
        <f t="shared" si="23"/>
        <v>#N/A</v>
      </c>
      <c r="H143" t="e">
        <v>#N/A</v>
      </c>
      <c r="I143" s="1" t="e">
        <f t="shared" si="24"/>
        <v>#N/A</v>
      </c>
      <c r="K143" s="2" t="str">
        <f t="shared" si="25"/>
        <v/>
      </c>
      <c r="M143" s="2" t="str">
        <f t="shared" si="26"/>
        <v/>
      </c>
      <c r="N143" s="2" t="str">
        <f t="shared" si="27"/>
        <v/>
      </c>
    </row>
    <row r="144" spans="1:14" ht="15" x14ac:dyDescent="0.25">
      <c r="A144" t="e">
        <v>#N/A</v>
      </c>
      <c r="B144" t="e">
        <v>#N/A</v>
      </c>
      <c r="C144" s="6" t="e">
        <v>#REF!</v>
      </c>
      <c r="D144" s="1" t="e">
        <v>#REF!</v>
      </c>
      <c r="E144" s="1" t="e">
        <f t="shared" si="22"/>
        <v>#REF!</v>
      </c>
      <c r="F144" t="e">
        <v>#N/A</v>
      </c>
      <c r="G144" s="1" t="e">
        <f t="shared" si="23"/>
        <v>#N/A</v>
      </c>
      <c r="H144" t="e">
        <v>#N/A</v>
      </c>
      <c r="I144" s="1" t="e">
        <f t="shared" si="24"/>
        <v>#N/A</v>
      </c>
      <c r="K144" s="2" t="str">
        <f t="shared" si="25"/>
        <v/>
      </c>
      <c r="M144" s="2" t="str">
        <f t="shared" si="26"/>
        <v/>
      </c>
      <c r="N144" s="2" t="str">
        <f t="shared" si="27"/>
        <v/>
      </c>
    </row>
    <row r="145" spans="1:14" ht="15" x14ac:dyDescent="0.25">
      <c r="A145" t="e">
        <v>#N/A</v>
      </c>
      <c r="B145" t="e">
        <v>#N/A</v>
      </c>
      <c r="C145" s="6" t="e">
        <v>#REF!</v>
      </c>
      <c r="D145" s="1" t="e">
        <v>#REF!</v>
      </c>
      <c r="E145" s="1" t="e">
        <f t="shared" si="22"/>
        <v>#REF!</v>
      </c>
      <c r="F145" t="e">
        <v>#N/A</v>
      </c>
      <c r="G145" s="1" t="e">
        <f t="shared" si="23"/>
        <v>#N/A</v>
      </c>
      <c r="H145" t="e">
        <v>#N/A</v>
      </c>
      <c r="I145" s="1" t="e">
        <f t="shared" si="24"/>
        <v>#N/A</v>
      </c>
      <c r="K145" s="2" t="str">
        <f t="shared" si="25"/>
        <v/>
      </c>
      <c r="M145" s="2" t="str">
        <f t="shared" si="26"/>
        <v/>
      </c>
      <c r="N145" s="2" t="str">
        <f t="shared" si="27"/>
        <v/>
      </c>
    </row>
    <row r="146" spans="1:14" ht="15" x14ac:dyDescent="0.25">
      <c r="A146" t="e">
        <v>#N/A</v>
      </c>
      <c r="B146" t="e">
        <v>#N/A</v>
      </c>
      <c r="C146" s="6" t="e">
        <v>#REF!</v>
      </c>
      <c r="D146" s="1" t="e">
        <v>#REF!</v>
      </c>
      <c r="E146" s="1" t="e">
        <f t="shared" si="22"/>
        <v>#REF!</v>
      </c>
      <c r="F146" t="e">
        <v>#N/A</v>
      </c>
      <c r="G146" s="1" t="e">
        <f t="shared" si="23"/>
        <v>#N/A</v>
      </c>
      <c r="H146" t="e">
        <v>#N/A</v>
      </c>
      <c r="I146" s="1" t="e">
        <f t="shared" si="24"/>
        <v>#N/A</v>
      </c>
      <c r="K146" s="2" t="str">
        <f t="shared" si="25"/>
        <v/>
      </c>
      <c r="M146" s="2" t="str">
        <f t="shared" si="26"/>
        <v/>
      </c>
      <c r="N146" s="2" t="str">
        <f t="shared" si="27"/>
        <v/>
      </c>
    </row>
    <row r="147" spans="1:14" ht="15" x14ac:dyDescent="0.25">
      <c r="A147" t="e">
        <v>#N/A</v>
      </c>
      <c r="B147" t="e">
        <v>#N/A</v>
      </c>
      <c r="C147" s="6" t="e">
        <v>#REF!</v>
      </c>
      <c r="D147" s="1" t="e">
        <v>#REF!</v>
      </c>
      <c r="E147" s="1" t="e">
        <f t="shared" si="22"/>
        <v>#REF!</v>
      </c>
      <c r="F147" t="e">
        <v>#N/A</v>
      </c>
      <c r="G147" s="1" t="e">
        <f t="shared" si="23"/>
        <v>#N/A</v>
      </c>
      <c r="H147" t="e">
        <v>#N/A</v>
      </c>
      <c r="I147" s="1" t="e">
        <f t="shared" si="24"/>
        <v>#N/A</v>
      </c>
      <c r="K147" s="2" t="str">
        <f t="shared" si="25"/>
        <v/>
      </c>
      <c r="M147" s="2" t="str">
        <f t="shared" si="26"/>
        <v/>
      </c>
      <c r="N147" s="2" t="str">
        <f t="shared" si="27"/>
        <v/>
      </c>
    </row>
    <row r="148" spans="1:14" ht="15" x14ac:dyDescent="0.25">
      <c r="A148" t="e">
        <v>#N/A</v>
      </c>
      <c r="B148" t="e">
        <v>#N/A</v>
      </c>
      <c r="C148" s="6" t="e">
        <v>#REF!</v>
      </c>
      <c r="D148" s="1" t="e">
        <v>#REF!</v>
      </c>
      <c r="E148" s="1" t="e">
        <f t="shared" si="22"/>
        <v>#REF!</v>
      </c>
      <c r="F148" t="e">
        <v>#N/A</v>
      </c>
      <c r="G148" s="1" t="e">
        <f t="shared" si="23"/>
        <v>#N/A</v>
      </c>
      <c r="H148" t="e">
        <v>#N/A</v>
      </c>
      <c r="I148" s="1" t="e">
        <f t="shared" si="24"/>
        <v>#N/A</v>
      </c>
      <c r="K148" s="2" t="str">
        <f t="shared" si="25"/>
        <v/>
      </c>
      <c r="M148" s="2" t="str">
        <f t="shared" si="26"/>
        <v/>
      </c>
      <c r="N148" s="2" t="str">
        <f t="shared" si="27"/>
        <v/>
      </c>
    </row>
    <row r="149" spans="1:14" ht="15" x14ac:dyDescent="0.25">
      <c r="A149" t="e">
        <v>#N/A</v>
      </c>
      <c r="B149" t="e">
        <v>#N/A</v>
      </c>
      <c r="C149" s="6" t="e">
        <v>#REF!</v>
      </c>
      <c r="D149" s="1" t="e">
        <v>#REF!</v>
      </c>
      <c r="E149" s="1" t="e">
        <f t="shared" si="22"/>
        <v>#REF!</v>
      </c>
      <c r="F149" t="e">
        <v>#N/A</v>
      </c>
      <c r="G149" s="1" t="e">
        <f t="shared" si="23"/>
        <v>#N/A</v>
      </c>
      <c r="H149" t="e">
        <v>#N/A</v>
      </c>
      <c r="I149" s="1" t="e">
        <f t="shared" si="24"/>
        <v>#N/A</v>
      </c>
      <c r="K149" s="2" t="str">
        <f t="shared" si="25"/>
        <v/>
      </c>
      <c r="M149" s="2" t="str">
        <f t="shared" si="26"/>
        <v/>
      </c>
      <c r="N149" s="2" t="str">
        <f t="shared" si="27"/>
        <v/>
      </c>
    </row>
    <row r="150" spans="1:14" ht="15" x14ac:dyDescent="0.25">
      <c r="A150" t="e">
        <v>#N/A</v>
      </c>
      <c r="B150" t="e">
        <v>#N/A</v>
      </c>
      <c r="C150" s="6" t="e">
        <v>#REF!</v>
      </c>
      <c r="D150" s="1" t="e">
        <v>#REF!</v>
      </c>
      <c r="E150" s="1" t="e">
        <f t="shared" si="22"/>
        <v>#REF!</v>
      </c>
      <c r="F150" t="e">
        <v>#N/A</v>
      </c>
      <c r="G150" s="1" t="e">
        <f t="shared" si="23"/>
        <v>#N/A</v>
      </c>
      <c r="H150" t="e">
        <v>#N/A</v>
      </c>
      <c r="I150" s="1" t="e">
        <f t="shared" si="24"/>
        <v>#N/A</v>
      </c>
      <c r="K150" s="2" t="str">
        <f t="shared" si="25"/>
        <v/>
      </c>
      <c r="M150" s="2" t="str">
        <f t="shared" si="26"/>
        <v/>
      </c>
      <c r="N150" s="2" t="str">
        <f t="shared" si="27"/>
        <v/>
      </c>
    </row>
    <row r="151" spans="1:14" ht="15" x14ac:dyDescent="0.25">
      <c r="A151" t="e">
        <v>#N/A</v>
      </c>
      <c r="B151" t="e">
        <v>#N/A</v>
      </c>
      <c r="C151" s="6" t="e">
        <v>#REF!</v>
      </c>
      <c r="D151" s="1" t="e">
        <v>#REF!</v>
      </c>
      <c r="E151" s="1" t="e">
        <f t="shared" si="22"/>
        <v>#REF!</v>
      </c>
      <c r="F151" t="e">
        <v>#N/A</v>
      </c>
      <c r="G151" s="1" t="e">
        <f t="shared" si="23"/>
        <v>#N/A</v>
      </c>
      <c r="H151" t="e">
        <v>#N/A</v>
      </c>
      <c r="I151" s="1" t="e">
        <f t="shared" si="24"/>
        <v>#N/A</v>
      </c>
      <c r="K151" s="2" t="str">
        <f t="shared" si="25"/>
        <v/>
      </c>
      <c r="M151" s="2" t="str">
        <f t="shared" si="26"/>
        <v/>
      </c>
      <c r="N151" s="2" t="str">
        <f t="shared" si="27"/>
        <v/>
      </c>
    </row>
    <row r="152" spans="1:14" ht="15" x14ac:dyDescent="0.25">
      <c r="A152" t="e">
        <v>#N/A</v>
      </c>
      <c r="B152" t="e">
        <v>#N/A</v>
      </c>
      <c r="C152" s="6" t="e">
        <v>#REF!</v>
      </c>
      <c r="D152" s="1" t="e">
        <v>#REF!</v>
      </c>
      <c r="E152" s="1" t="e">
        <f t="shared" si="22"/>
        <v>#REF!</v>
      </c>
      <c r="F152" t="e">
        <v>#N/A</v>
      </c>
      <c r="G152" s="1" t="e">
        <f t="shared" si="23"/>
        <v>#N/A</v>
      </c>
      <c r="H152" t="e">
        <v>#N/A</v>
      </c>
      <c r="I152" s="1" t="e">
        <f t="shared" si="24"/>
        <v>#N/A</v>
      </c>
      <c r="K152" s="2" t="str">
        <f t="shared" si="25"/>
        <v/>
      </c>
      <c r="M152" s="2" t="str">
        <f t="shared" si="26"/>
        <v/>
      </c>
      <c r="N152" s="2" t="str">
        <f t="shared" si="27"/>
        <v/>
      </c>
    </row>
    <row r="153" spans="1:14" ht="15" x14ac:dyDescent="0.25">
      <c r="A153" t="e">
        <v>#N/A</v>
      </c>
      <c r="B153" t="e">
        <v>#N/A</v>
      </c>
      <c r="C153" s="6" t="e">
        <v>#REF!</v>
      </c>
      <c r="D153" s="1" t="e">
        <v>#REF!</v>
      </c>
      <c r="E153" s="1" t="e">
        <f t="shared" si="22"/>
        <v>#REF!</v>
      </c>
      <c r="F153" t="e">
        <v>#N/A</v>
      </c>
      <c r="G153" s="1" t="e">
        <f t="shared" si="23"/>
        <v>#N/A</v>
      </c>
      <c r="H153" t="e">
        <v>#N/A</v>
      </c>
      <c r="I153" s="1" t="e">
        <f t="shared" si="24"/>
        <v>#N/A</v>
      </c>
      <c r="K153" s="2" t="str">
        <f t="shared" si="25"/>
        <v/>
      </c>
      <c r="M153" s="2" t="str">
        <f t="shared" si="26"/>
        <v/>
      </c>
      <c r="N153" s="2" t="str">
        <f t="shared" si="27"/>
        <v/>
      </c>
    </row>
    <row r="154" spans="1:14" ht="15" x14ac:dyDescent="0.25">
      <c r="A154" t="e">
        <v>#N/A</v>
      </c>
      <c r="B154" t="e">
        <v>#N/A</v>
      </c>
      <c r="C154" s="6" t="e">
        <v>#REF!</v>
      </c>
      <c r="D154" s="1" t="e">
        <v>#REF!</v>
      </c>
      <c r="E154" s="1" t="e">
        <f t="shared" si="22"/>
        <v>#REF!</v>
      </c>
      <c r="F154" t="e">
        <v>#N/A</v>
      </c>
      <c r="G154" s="1" t="e">
        <f t="shared" si="23"/>
        <v>#N/A</v>
      </c>
      <c r="H154" t="e">
        <v>#N/A</v>
      </c>
      <c r="I154" s="1" t="e">
        <f t="shared" si="24"/>
        <v>#N/A</v>
      </c>
      <c r="K154" s="2" t="str">
        <f t="shared" si="25"/>
        <v/>
      </c>
      <c r="M154" s="2" t="str">
        <f t="shared" si="26"/>
        <v/>
      </c>
      <c r="N154" s="2" t="str">
        <f t="shared" si="27"/>
        <v/>
      </c>
    </row>
    <row r="155" spans="1:14" ht="15" x14ac:dyDescent="0.25">
      <c r="A155" t="e">
        <v>#N/A</v>
      </c>
      <c r="B155" t="e">
        <v>#N/A</v>
      </c>
      <c r="C155" s="6" t="e">
        <v>#REF!</v>
      </c>
      <c r="D155" s="1" t="e">
        <v>#REF!</v>
      </c>
      <c r="E155" s="1" t="e">
        <f t="shared" si="22"/>
        <v>#REF!</v>
      </c>
      <c r="F155" t="e">
        <v>#N/A</v>
      </c>
      <c r="G155" s="1" t="e">
        <f t="shared" si="23"/>
        <v>#N/A</v>
      </c>
      <c r="H155" t="e">
        <v>#N/A</v>
      </c>
      <c r="I155" s="1" t="e">
        <f t="shared" si="24"/>
        <v>#N/A</v>
      </c>
      <c r="K155" s="2" t="str">
        <f t="shared" si="25"/>
        <v/>
      </c>
      <c r="M155" s="2" t="str">
        <f t="shared" si="26"/>
        <v/>
      </c>
      <c r="N155" s="2" t="str">
        <f t="shared" si="27"/>
        <v/>
      </c>
    </row>
    <row r="156" spans="1:14" ht="15" x14ac:dyDescent="0.25">
      <c r="A156" t="e">
        <v>#N/A</v>
      </c>
      <c r="B156" t="e">
        <v>#N/A</v>
      </c>
      <c r="C156" s="6" t="e">
        <v>#REF!</v>
      </c>
      <c r="D156" s="1" t="e">
        <v>#REF!</v>
      </c>
      <c r="E156" s="1" t="e">
        <f t="shared" si="22"/>
        <v>#REF!</v>
      </c>
      <c r="F156" t="e">
        <v>#N/A</v>
      </c>
      <c r="G156" s="1" t="e">
        <f t="shared" si="23"/>
        <v>#N/A</v>
      </c>
      <c r="H156" t="e">
        <v>#N/A</v>
      </c>
      <c r="I156" s="1" t="e">
        <f t="shared" si="24"/>
        <v>#N/A</v>
      </c>
      <c r="K156" s="2" t="str">
        <f t="shared" si="25"/>
        <v/>
      </c>
      <c r="M156" s="2" t="str">
        <f t="shared" si="26"/>
        <v/>
      </c>
      <c r="N156" s="2" t="str">
        <f t="shared" si="27"/>
        <v/>
      </c>
    </row>
    <row r="157" spans="1:14" ht="15" x14ac:dyDescent="0.25">
      <c r="A157" t="e">
        <v>#N/A</v>
      </c>
      <c r="B157" t="e">
        <v>#N/A</v>
      </c>
      <c r="C157" s="6" t="e">
        <v>#REF!</v>
      </c>
      <c r="D157" s="1" t="e">
        <v>#REF!</v>
      </c>
      <c r="E157" s="1" t="e">
        <f t="shared" si="22"/>
        <v>#REF!</v>
      </c>
      <c r="F157" t="e">
        <v>#N/A</v>
      </c>
      <c r="G157" s="1" t="e">
        <f t="shared" si="23"/>
        <v>#N/A</v>
      </c>
      <c r="H157" t="e">
        <v>#N/A</v>
      </c>
      <c r="I157" s="1" t="e">
        <f t="shared" si="24"/>
        <v>#N/A</v>
      </c>
      <c r="K157" s="2" t="str">
        <f t="shared" si="25"/>
        <v/>
      </c>
      <c r="M157" s="2" t="str">
        <f t="shared" si="26"/>
        <v/>
      </c>
      <c r="N157" s="2" t="str">
        <f t="shared" si="27"/>
        <v/>
      </c>
    </row>
    <row r="158" spans="1:14" ht="15" x14ac:dyDescent="0.25">
      <c r="A158" t="e">
        <v>#N/A</v>
      </c>
      <c r="B158" t="e">
        <v>#N/A</v>
      </c>
      <c r="C158" s="6" t="e">
        <v>#REF!</v>
      </c>
      <c r="D158" s="1" t="e">
        <v>#REF!</v>
      </c>
      <c r="E158" s="1" t="e">
        <f t="shared" si="22"/>
        <v>#REF!</v>
      </c>
      <c r="F158" t="e">
        <v>#N/A</v>
      </c>
      <c r="G158" s="1" t="e">
        <f t="shared" si="23"/>
        <v>#N/A</v>
      </c>
      <c r="H158" t="e">
        <v>#N/A</v>
      </c>
      <c r="I158" s="1" t="e">
        <f t="shared" si="24"/>
        <v>#N/A</v>
      </c>
      <c r="K158" s="2" t="str">
        <f t="shared" si="25"/>
        <v/>
      </c>
      <c r="M158" s="2" t="str">
        <f t="shared" si="26"/>
        <v/>
      </c>
      <c r="N158" s="2" t="str">
        <f t="shared" si="27"/>
        <v/>
      </c>
    </row>
    <row r="159" spans="1:14" ht="15" x14ac:dyDescent="0.25">
      <c r="A159" t="e">
        <v>#N/A</v>
      </c>
      <c r="B159" t="e">
        <v>#N/A</v>
      </c>
      <c r="C159" s="6" t="e">
        <v>#REF!</v>
      </c>
      <c r="D159" s="1" t="e">
        <v>#REF!</v>
      </c>
      <c r="E159" s="1" t="e">
        <f t="shared" si="22"/>
        <v>#REF!</v>
      </c>
      <c r="F159" t="e">
        <v>#N/A</v>
      </c>
      <c r="G159" s="1" t="e">
        <f t="shared" si="23"/>
        <v>#N/A</v>
      </c>
      <c r="H159" t="e">
        <v>#N/A</v>
      </c>
      <c r="I159" s="1" t="e">
        <f t="shared" si="24"/>
        <v>#N/A</v>
      </c>
      <c r="K159" s="2" t="str">
        <f t="shared" si="25"/>
        <v/>
      </c>
      <c r="M159" s="2" t="str">
        <f t="shared" si="26"/>
        <v/>
      </c>
      <c r="N159" s="2" t="str">
        <f t="shared" si="27"/>
        <v/>
      </c>
    </row>
    <row r="160" spans="1:14" ht="15" x14ac:dyDescent="0.25">
      <c r="A160" t="e">
        <v>#N/A</v>
      </c>
      <c r="B160" t="e">
        <v>#N/A</v>
      </c>
      <c r="C160" s="6" t="e">
        <v>#REF!</v>
      </c>
      <c r="D160" s="1" t="e">
        <v>#REF!</v>
      </c>
      <c r="E160" s="1" t="e">
        <f t="shared" si="22"/>
        <v>#REF!</v>
      </c>
      <c r="F160" t="e">
        <v>#N/A</v>
      </c>
      <c r="G160" s="1" t="e">
        <f t="shared" si="23"/>
        <v>#N/A</v>
      </c>
      <c r="H160" t="e">
        <v>#N/A</v>
      </c>
      <c r="I160" s="1" t="e">
        <f t="shared" si="24"/>
        <v>#N/A</v>
      </c>
      <c r="K160" s="2" t="str">
        <f t="shared" si="25"/>
        <v/>
      </c>
      <c r="M160" s="2" t="str">
        <f t="shared" si="26"/>
        <v/>
      </c>
      <c r="N160" s="2" t="str">
        <f t="shared" si="27"/>
        <v/>
      </c>
    </row>
    <row r="161" spans="1:14" ht="15" x14ac:dyDescent="0.25">
      <c r="A161" t="e">
        <v>#N/A</v>
      </c>
      <c r="B161" t="e">
        <v>#N/A</v>
      </c>
      <c r="C161" s="6" t="e">
        <v>#REF!</v>
      </c>
      <c r="D161" s="1" t="e">
        <v>#REF!</v>
      </c>
      <c r="E161" s="1" t="e">
        <f t="shared" si="22"/>
        <v>#REF!</v>
      </c>
      <c r="F161" t="e">
        <v>#N/A</v>
      </c>
      <c r="G161" s="1" t="e">
        <f t="shared" si="23"/>
        <v>#N/A</v>
      </c>
      <c r="H161" t="e">
        <v>#N/A</v>
      </c>
      <c r="I161" s="1" t="e">
        <f t="shared" si="24"/>
        <v>#N/A</v>
      </c>
      <c r="K161" s="2" t="str">
        <f t="shared" si="25"/>
        <v/>
      </c>
      <c r="M161" s="2" t="str">
        <f t="shared" si="26"/>
        <v/>
      </c>
      <c r="N161" s="2" t="str">
        <f t="shared" si="27"/>
        <v/>
      </c>
    </row>
    <row r="162" spans="1:14" ht="15" x14ac:dyDescent="0.25">
      <c r="A162" t="e">
        <v>#N/A</v>
      </c>
      <c r="B162" t="e">
        <v>#N/A</v>
      </c>
      <c r="C162" s="6" t="e">
        <v>#REF!</v>
      </c>
      <c r="D162" s="1" t="e">
        <v>#REF!</v>
      </c>
      <c r="E162" s="1" t="e">
        <f t="shared" si="22"/>
        <v>#REF!</v>
      </c>
      <c r="F162" t="e">
        <v>#N/A</v>
      </c>
      <c r="G162" s="1" t="e">
        <f t="shared" si="23"/>
        <v>#N/A</v>
      </c>
      <c r="H162" t="e">
        <v>#N/A</v>
      </c>
      <c r="I162" s="1" t="e">
        <f t="shared" si="24"/>
        <v>#N/A</v>
      </c>
      <c r="K162" s="2" t="str">
        <f t="shared" si="25"/>
        <v/>
      </c>
      <c r="M162" s="2" t="str">
        <f t="shared" si="26"/>
        <v/>
      </c>
      <c r="N162" s="2" t="str">
        <f t="shared" si="27"/>
        <v/>
      </c>
    </row>
    <row r="163" spans="1:14" ht="15" x14ac:dyDescent="0.25">
      <c r="A163" t="e">
        <v>#N/A</v>
      </c>
      <c r="B163" t="e">
        <v>#N/A</v>
      </c>
      <c r="C163" s="6" t="e">
        <v>#REF!</v>
      </c>
      <c r="D163" s="1" t="e">
        <v>#REF!</v>
      </c>
      <c r="E163" s="1" t="e">
        <f t="shared" ref="E163:E194" si="28">IF(D163="", "", LEN(D163))</f>
        <v>#REF!</v>
      </c>
      <c r="F163" t="e">
        <v>#N/A</v>
      </c>
      <c r="G163" s="1" t="e">
        <f t="shared" ref="G163:G194" si="29">IF(F163="", "", LEN(F163))</f>
        <v>#N/A</v>
      </c>
      <c r="H163" t="e">
        <v>#N/A</v>
      </c>
      <c r="I163" s="1" t="e">
        <f t="shared" ref="I163:I194" si="30">IF(H163="", "", LEN(H163))</f>
        <v>#N/A</v>
      </c>
      <c r="K163" s="2" t="str">
        <f t="shared" si="25"/>
        <v/>
      </c>
      <c r="M163" s="2" t="str">
        <f t="shared" ref="M163:M194" si="31">IF(L163="", "", B163=L163)</f>
        <v/>
      </c>
      <c r="N163" s="2" t="str">
        <f t="shared" ref="N163:N194" si="32">IF(L163="", "", J163=L163)</f>
        <v/>
      </c>
    </row>
    <row r="164" spans="1:14" ht="15" x14ac:dyDescent="0.25">
      <c r="A164" t="e">
        <v>#N/A</v>
      </c>
      <c r="B164" t="e">
        <v>#N/A</v>
      </c>
      <c r="C164" s="6" t="e">
        <v>#REF!</v>
      </c>
      <c r="D164" s="1" t="e">
        <v>#REF!</v>
      </c>
      <c r="E164" s="1" t="e">
        <f t="shared" si="28"/>
        <v>#REF!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2" t="str">
        <f t="shared" si="25"/>
        <v/>
      </c>
      <c r="M164" s="2" t="str">
        <f t="shared" si="31"/>
        <v/>
      </c>
      <c r="N164" s="2" t="str">
        <f t="shared" si="32"/>
        <v/>
      </c>
    </row>
    <row r="165" spans="1:14" ht="15" x14ac:dyDescent="0.25">
      <c r="A165" t="e">
        <v>#N/A</v>
      </c>
      <c r="B165" t="e">
        <v>#N/A</v>
      </c>
      <c r="C165" s="6" t="e">
        <v>#REF!</v>
      </c>
      <c r="D165" s="1" t="e">
        <v>#REF!</v>
      </c>
      <c r="E165" s="1" t="e">
        <f t="shared" si="28"/>
        <v>#REF!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2" t="str">
        <f t="shared" si="25"/>
        <v/>
      </c>
      <c r="M165" s="2" t="str">
        <f t="shared" si="31"/>
        <v/>
      </c>
      <c r="N165" s="2" t="str">
        <f t="shared" si="32"/>
        <v/>
      </c>
    </row>
    <row r="166" spans="1:14" ht="15" x14ac:dyDescent="0.25">
      <c r="A166" t="e">
        <v>#N/A</v>
      </c>
      <c r="B166" t="e">
        <v>#N/A</v>
      </c>
      <c r="C166" s="6" t="e">
        <v>#REF!</v>
      </c>
      <c r="D166" s="1" t="e">
        <v>#REF!</v>
      </c>
      <c r="E166" s="1" t="e">
        <f t="shared" si="28"/>
        <v>#REF!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2" t="str">
        <f t="shared" si="25"/>
        <v/>
      </c>
      <c r="M166" s="2" t="str">
        <f t="shared" si="31"/>
        <v/>
      </c>
      <c r="N166" s="2" t="str">
        <f t="shared" si="32"/>
        <v/>
      </c>
    </row>
    <row r="167" spans="1:14" ht="15" x14ac:dyDescent="0.25">
      <c r="A167" t="e">
        <v>#N/A</v>
      </c>
      <c r="B167" t="e">
        <v>#N/A</v>
      </c>
      <c r="C167" s="6" t="e">
        <v>#REF!</v>
      </c>
      <c r="D167" s="1" t="e">
        <v>#REF!</v>
      </c>
      <c r="E167" s="1" t="e">
        <f t="shared" si="28"/>
        <v>#REF!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2" t="str">
        <f t="shared" si="25"/>
        <v/>
      </c>
      <c r="M167" s="2" t="str">
        <f t="shared" si="31"/>
        <v/>
      </c>
      <c r="N167" s="2" t="str">
        <f t="shared" si="32"/>
        <v/>
      </c>
    </row>
    <row r="168" spans="1:14" ht="15" x14ac:dyDescent="0.25">
      <c r="A168" t="e">
        <v>#N/A</v>
      </c>
      <c r="B168" t="e">
        <v>#N/A</v>
      </c>
      <c r="C168" s="6" t="e">
        <v>#REF!</v>
      </c>
      <c r="D168" s="1" t="e">
        <v>#REF!</v>
      </c>
      <c r="E168" s="1" t="e">
        <f t="shared" si="28"/>
        <v>#REF!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2" t="str">
        <f t="shared" si="25"/>
        <v/>
      </c>
      <c r="M168" s="2" t="str">
        <f t="shared" si="31"/>
        <v/>
      </c>
      <c r="N168" s="2" t="str">
        <f t="shared" si="32"/>
        <v/>
      </c>
    </row>
    <row r="169" spans="1:14" ht="15" x14ac:dyDescent="0.25">
      <c r="A169" t="e">
        <v>#N/A</v>
      </c>
      <c r="B169" t="e">
        <v>#N/A</v>
      </c>
      <c r="C169" s="6" t="e">
        <v>#REF!</v>
      </c>
      <c r="D169" s="1" t="e">
        <v>#REF!</v>
      </c>
      <c r="E169" s="1" t="e">
        <f t="shared" si="28"/>
        <v>#REF!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2" t="str">
        <f t="shared" si="25"/>
        <v/>
      </c>
      <c r="M169" s="2" t="str">
        <f t="shared" si="31"/>
        <v/>
      </c>
      <c r="N169" s="2" t="str">
        <f t="shared" si="32"/>
        <v/>
      </c>
    </row>
    <row r="170" spans="1:14" ht="15" x14ac:dyDescent="0.25">
      <c r="A170" t="e">
        <v>#N/A</v>
      </c>
      <c r="B170" t="e">
        <v>#N/A</v>
      </c>
      <c r="C170" s="6" t="e">
        <v>#REF!</v>
      </c>
      <c r="D170" s="1" t="e">
        <v>#REF!</v>
      </c>
      <c r="E170" s="1" t="e">
        <f t="shared" si="28"/>
        <v>#REF!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2" t="str">
        <f t="shared" si="25"/>
        <v/>
      </c>
      <c r="M170" s="2" t="str">
        <f t="shared" si="31"/>
        <v/>
      </c>
      <c r="N170" s="2" t="str">
        <f t="shared" si="32"/>
        <v/>
      </c>
    </row>
    <row r="171" spans="1:14" ht="15" x14ac:dyDescent="0.25">
      <c r="A171" t="e">
        <v>#N/A</v>
      </c>
      <c r="B171" t="e">
        <v>#N/A</v>
      </c>
      <c r="C171" s="6" t="e">
        <v>#REF!</v>
      </c>
      <c r="D171" s="1" t="e">
        <v>#REF!</v>
      </c>
      <c r="E171" s="1" t="e">
        <f t="shared" si="28"/>
        <v>#REF!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2" t="str">
        <f t="shared" si="25"/>
        <v/>
      </c>
      <c r="M171" s="2" t="str">
        <f t="shared" si="31"/>
        <v/>
      </c>
      <c r="N171" s="2" t="str">
        <f t="shared" si="32"/>
        <v/>
      </c>
    </row>
    <row r="172" spans="1:14" ht="15" x14ac:dyDescent="0.25">
      <c r="A172" t="e">
        <v>#N/A</v>
      </c>
      <c r="B172" t="e">
        <v>#N/A</v>
      </c>
      <c r="C172" s="6" t="e">
        <v>#REF!</v>
      </c>
      <c r="D172" s="1" t="e">
        <v>#REF!</v>
      </c>
      <c r="E172" s="1" t="e">
        <f t="shared" si="28"/>
        <v>#REF!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2" t="str">
        <f t="shared" si="25"/>
        <v/>
      </c>
      <c r="M172" s="2" t="str">
        <f t="shared" si="31"/>
        <v/>
      </c>
      <c r="N172" s="2" t="str">
        <f t="shared" si="32"/>
        <v/>
      </c>
    </row>
    <row r="173" spans="1:14" ht="15" x14ac:dyDescent="0.25">
      <c r="C173" s="6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2" t="str">
        <f t="shared" si="25"/>
        <v/>
      </c>
      <c r="M173" s="2" t="str">
        <f t="shared" si="31"/>
        <v/>
      </c>
      <c r="N173" s="2" t="str">
        <f t="shared" si="32"/>
        <v/>
      </c>
    </row>
    <row r="174" spans="1:14" ht="15" x14ac:dyDescent="0.25">
      <c r="C174" s="6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2" t="str">
        <f t="shared" si="25"/>
        <v/>
      </c>
      <c r="M174" s="2" t="str">
        <f t="shared" si="31"/>
        <v/>
      </c>
      <c r="N174" s="2" t="str">
        <f t="shared" si="32"/>
        <v/>
      </c>
    </row>
    <row r="175" spans="1:14" ht="15" x14ac:dyDescent="0.25">
      <c r="C175" s="6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2" t="str">
        <f t="shared" si="25"/>
        <v/>
      </c>
      <c r="M175" s="2" t="str">
        <f t="shared" si="31"/>
        <v/>
      </c>
      <c r="N175" s="2" t="str">
        <f t="shared" si="32"/>
        <v/>
      </c>
    </row>
    <row r="176" spans="1:14" ht="15" x14ac:dyDescent="0.25">
      <c r="C176" s="6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2" t="str">
        <f t="shared" si="25"/>
        <v/>
      </c>
      <c r="M176" s="2" t="str">
        <f t="shared" si="31"/>
        <v/>
      </c>
      <c r="N176" s="2" t="str">
        <f t="shared" si="32"/>
        <v/>
      </c>
    </row>
    <row r="177" spans="3:14" ht="15" x14ac:dyDescent="0.25">
      <c r="C177" s="6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2" t="str">
        <f t="shared" si="25"/>
        <v/>
      </c>
      <c r="M177" s="2" t="str">
        <f t="shared" si="31"/>
        <v/>
      </c>
      <c r="N177" s="2" t="str">
        <f t="shared" si="32"/>
        <v/>
      </c>
    </row>
    <row r="178" spans="3:14" ht="15" x14ac:dyDescent="0.25">
      <c r="C178" s="6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2" t="str">
        <f t="shared" si="25"/>
        <v/>
      </c>
      <c r="M178" s="2" t="str">
        <f t="shared" si="31"/>
        <v/>
      </c>
      <c r="N178" s="2" t="str">
        <f t="shared" si="32"/>
        <v/>
      </c>
    </row>
    <row r="179" spans="3:14" ht="15" x14ac:dyDescent="0.25">
      <c r="C179" s="6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2" t="str">
        <f t="shared" si="25"/>
        <v/>
      </c>
      <c r="M179" s="2" t="str">
        <f t="shared" si="31"/>
        <v/>
      </c>
      <c r="N179" s="2" t="str">
        <f t="shared" si="32"/>
        <v/>
      </c>
    </row>
    <row r="180" spans="3:14" ht="15" x14ac:dyDescent="0.25">
      <c r="C180" s="6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2" t="str">
        <f t="shared" si="25"/>
        <v/>
      </c>
      <c r="M180" s="2" t="str">
        <f t="shared" si="31"/>
        <v/>
      </c>
      <c r="N180" s="2" t="str">
        <f t="shared" si="32"/>
        <v/>
      </c>
    </row>
    <row r="181" spans="3:14" ht="15" x14ac:dyDescent="0.25">
      <c r="C181" s="6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2" t="str">
        <f t="shared" si="25"/>
        <v/>
      </c>
      <c r="M181" s="2" t="str">
        <f t="shared" si="31"/>
        <v/>
      </c>
      <c r="N181" s="2" t="str">
        <f t="shared" si="32"/>
        <v/>
      </c>
    </row>
    <row r="182" spans="3:14" ht="15" x14ac:dyDescent="0.25">
      <c r="C182" s="6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2" t="str">
        <f t="shared" si="25"/>
        <v/>
      </c>
      <c r="M182" s="2" t="str">
        <f t="shared" si="31"/>
        <v/>
      </c>
      <c r="N182" s="2" t="str">
        <f t="shared" si="32"/>
        <v/>
      </c>
    </row>
    <row r="183" spans="3:14" ht="15" x14ac:dyDescent="0.25">
      <c r="C183" s="6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2" t="str">
        <f t="shared" si="25"/>
        <v/>
      </c>
      <c r="M183" s="2" t="str">
        <f t="shared" si="31"/>
        <v/>
      </c>
      <c r="N183" s="2" t="str">
        <f t="shared" si="32"/>
        <v/>
      </c>
    </row>
    <row r="184" spans="3:14" ht="15" x14ac:dyDescent="0.25">
      <c r="C184" s="6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2" t="str">
        <f t="shared" si="25"/>
        <v/>
      </c>
      <c r="M184" s="2" t="str">
        <f t="shared" si="31"/>
        <v/>
      </c>
      <c r="N184" s="2" t="str">
        <f t="shared" si="32"/>
        <v/>
      </c>
    </row>
    <row r="185" spans="3:14" ht="15" x14ac:dyDescent="0.25">
      <c r="C185" s="6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2" t="str">
        <f t="shared" si="25"/>
        <v/>
      </c>
      <c r="M185" s="2" t="str">
        <f t="shared" si="31"/>
        <v/>
      </c>
      <c r="N185" s="2" t="str">
        <f t="shared" si="32"/>
        <v/>
      </c>
    </row>
    <row r="186" spans="3:14" ht="15" x14ac:dyDescent="0.25">
      <c r="C186" s="6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2" t="str">
        <f t="shared" si="25"/>
        <v/>
      </c>
      <c r="M186" s="2" t="str">
        <f t="shared" si="31"/>
        <v/>
      </c>
      <c r="N186" s="2" t="str">
        <f t="shared" si="32"/>
        <v/>
      </c>
    </row>
    <row r="187" spans="3:14" ht="15" x14ac:dyDescent="0.25">
      <c r="C187" s="6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2" t="str">
        <f t="shared" si="25"/>
        <v/>
      </c>
      <c r="M187" s="2" t="str">
        <f t="shared" si="31"/>
        <v/>
      </c>
      <c r="N187" s="2" t="str">
        <f t="shared" si="32"/>
        <v/>
      </c>
    </row>
    <row r="188" spans="3:14" ht="15" x14ac:dyDescent="0.25">
      <c r="C188" s="6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2" t="str">
        <f t="shared" si="25"/>
        <v/>
      </c>
      <c r="M188" s="2" t="str">
        <f t="shared" si="31"/>
        <v/>
      </c>
      <c r="N188" s="2" t="str">
        <f t="shared" si="32"/>
        <v/>
      </c>
    </row>
    <row r="189" spans="3:14" ht="15" x14ac:dyDescent="0.25">
      <c r="C189" s="6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2" t="str">
        <f t="shared" si="25"/>
        <v/>
      </c>
      <c r="M189" s="2" t="str">
        <f t="shared" si="31"/>
        <v/>
      </c>
      <c r="N189" s="2" t="str">
        <f t="shared" si="32"/>
        <v/>
      </c>
    </row>
    <row r="190" spans="3:14" ht="15" x14ac:dyDescent="0.25">
      <c r="C190" s="6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2" t="str">
        <f t="shared" si="25"/>
        <v/>
      </c>
      <c r="M190" s="2" t="str">
        <f t="shared" si="31"/>
        <v/>
      </c>
      <c r="N190" s="2" t="str">
        <f t="shared" si="32"/>
        <v/>
      </c>
    </row>
    <row r="191" spans="3:14" ht="15" x14ac:dyDescent="0.25">
      <c r="C191" s="6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2" t="str">
        <f t="shared" si="25"/>
        <v/>
      </c>
      <c r="M191" s="2" t="str">
        <f t="shared" si="31"/>
        <v/>
      </c>
      <c r="N191" s="2" t="str">
        <f t="shared" si="32"/>
        <v/>
      </c>
    </row>
    <row r="192" spans="3:14" ht="15" x14ac:dyDescent="0.25">
      <c r="C192" s="6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2" t="str">
        <f t="shared" si="25"/>
        <v/>
      </c>
      <c r="M192" s="2" t="str">
        <f t="shared" si="31"/>
        <v/>
      </c>
      <c r="N192" s="2" t="str">
        <f t="shared" si="32"/>
        <v/>
      </c>
    </row>
    <row r="193" spans="3:14" ht="15" x14ac:dyDescent="0.25">
      <c r="C193" s="6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2" t="str">
        <f t="shared" si="25"/>
        <v/>
      </c>
      <c r="M193" s="2" t="str">
        <f t="shared" si="31"/>
        <v/>
      </c>
      <c r="N193" s="2" t="str">
        <f t="shared" si="32"/>
        <v/>
      </c>
    </row>
    <row r="194" spans="3:14" ht="15" x14ac:dyDescent="0.25">
      <c r="C194" s="6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2" t="str">
        <f t="shared" si="25"/>
        <v/>
      </c>
      <c r="M194" s="2" t="str">
        <f t="shared" si="31"/>
        <v/>
      </c>
      <c r="N194" s="2" t="str">
        <f t="shared" si="32"/>
        <v/>
      </c>
    </row>
    <row r="195" spans="3:14" ht="15" x14ac:dyDescent="0.25">
      <c r="C195" s="6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2" t="str">
        <f t="shared" ref="K195:K258" si="36">IF(J195="", "", B195=J195)</f>
        <v/>
      </c>
      <c r="M195" s="2" t="str">
        <f t="shared" ref="M195:M202" si="37">IF(L195="", "", B195=L195)</f>
        <v/>
      </c>
      <c r="N195" s="2" t="str">
        <f t="shared" ref="N195:N202" si="38">IF(L195="", "", J195=L195)</f>
        <v/>
      </c>
    </row>
    <row r="196" spans="3:14" ht="15" x14ac:dyDescent="0.25">
      <c r="C196" s="6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2" t="str">
        <f t="shared" si="36"/>
        <v/>
      </c>
      <c r="M196" s="2" t="str">
        <f t="shared" si="37"/>
        <v/>
      </c>
      <c r="N196" s="2" t="str">
        <f t="shared" si="38"/>
        <v/>
      </c>
    </row>
    <row r="197" spans="3:14" ht="15" x14ac:dyDescent="0.25">
      <c r="C197" s="6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2" t="str">
        <f t="shared" si="36"/>
        <v/>
      </c>
      <c r="M197" s="2" t="str">
        <f t="shared" si="37"/>
        <v/>
      </c>
      <c r="N197" s="2" t="str">
        <f t="shared" si="38"/>
        <v/>
      </c>
    </row>
    <row r="198" spans="3:14" ht="15" x14ac:dyDescent="0.25">
      <c r="C198" s="6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2" t="str">
        <f t="shared" si="36"/>
        <v/>
      </c>
      <c r="M198" s="2" t="str">
        <f t="shared" si="37"/>
        <v/>
      </c>
      <c r="N198" s="2" t="str">
        <f t="shared" si="38"/>
        <v/>
      </c>
    </row>
    <row r="199" spans="3:14" ht="15" x14ac:dyDescent="0.25">
      <c r="C199" s="6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2" t="str">
        <f t="shared" si="36"/>
        <v/>
      </c>
      <c r="M199" s="2" t="str">
        <f t="shared" si="37"/>
        <v/>
      </c>
      <c r="N199" s="2" t="str">
        <f t="shared" si="38"/>
        <v/>
      </c>
    </row>
    <row r="200" spans="3:14" ht="15" x14ac:dyDescent="0.25">
      <c r="C200" s="6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2" t="str">
        <f t="shared" si="36"/>
        <v/>
      </c>
      <c r="M200" s="2" t="str">
        <f t="shared" si="37"/>
        <v/>
      </c>
      <c r="N200" s="2" t="str">
        <f t="shared" si="38"/>
        <v/>
      </c>
    </row>
    <row r="201" spans="3:14" ht="15" x14ac:dyDescent="0.25">
      <c r="C201" s="6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2" t="str">
        <f t="shared" si="36"/>
        <v/>
      </c>
      <c r="M201" s="2" t="str">
        <f t="shared" si="37"/>
        <v/>
      </c>
      <c r="N201" s="2" t="str">
        <f t="shared" si="38"/>
        <v/>
      </c>
    </row>
    <row r="202" spans="3:14" ht="15" x14ac:dyDescent="0.25">
      <c r="C202" s="6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2" t="str">
        <f t="shared" si="36"/>
        <v/>
      </c>
      <c r="M202" s="2" t="str">
        <f t="shared" si="37"/>
        <v/>
      </c>
      <c r="N202" s="2" t="str">
        <f t="shared" si="38"/>
        <v/>
      </c>
    </row>
    <row r="203" spans="3:14" ht="15" x14ac:dyDescent="0.25">
      <c r="K203" s="2" t="str">
        <f t="shared" si="36"/>
        <v/>
      </c>
    </row>
    <row r="204" spans="3:14" ht="15" x14ac:dyDescent="0.25">
      <c r="K204" s="2" t="str">
        <f t="shared" si="36"/>
        <v/>
      </c>
    </row>
    <row r="205" spans="3:14" ht="15" x14ac:dyDescent="0.25">
      <c r="K205" s="2" t="str">
        <f t="shared" si="36"/>
        <v/>
      </c>
    </row>
    <row r="206" spans="3:14" ht="15" x14ac:dyDescent="0.25">
      <c r="K206" s="2" t="str">
        <f t="shared" si="36"/>
        <v/>
      </c>
    </row>
    <row r="207" spans="3:14" ht="15" x14ac:dyDescent="0.25">
      <c r="K207" s="2" t="str">
        <f t="shared" si="36"/>
        <v/>
      </c>
    </row>
    <row r="208" spans="3:14" ht="15" x14ac:dyDescent="0.25">
      <c r="K208" s="2" t="str">
        <f t="shared" si="36"/>
        <v/>
      </c>
    </row>
    <row r="209" spans="11:11" ht="15" x14ac:dyDescent="0.25">
      <c r="K209" s="2" t="str">
        <f t="shared" si="36"/>
        <v/>
      </c>
    </row>
    <row r="210" spans="11:11" ht="15" x14ac:dyDescent="0.25">
      <c r="K210" s="2" t="str">
        <f t="shared" si="36"/>
        <v/>
      </c>
    </row>
    <row r="211" spans="11:11" ht="15" x14ac:dyDescent="0.25">
      <c r="K211" s="2" t="str">
        <f t="shared" si="36"/>
        <v/>
      </c>
    </row>
    <row r="212" spans="11:11" ht="15" x14ac:dyDescent="0.25">
      <c r="K212" s="2" t="str">
        <f t="shared" si="36"/>
        <v/>
      </c>
    </row>
    <row r="213" spans="11:11" ht="15" x14ac:dyDescent="0.25">
      <c r="K213" s="2" t="str">
        <f t="shared" si="36"/>
        <v/>
      </c>
    </row>
    <row r="214" spans="11:11" ht="15" x14ac:dyDescent="0.25">
      <c r="K214" s="2" t="str">
        <f t="shared" si="36"/>
        <v/>
      </c>
    </row>
    <row r="215" spans="11:11" ht="15" x14ac:dyDescent="0.25">
      <c r="K215" s="2" t="str">
        <f t="shared" si="36"/>
        <v/>
      </c>
    </row>
    <row r="216" spans="11:11" ht="15" x14ac:dyDescent="0.25">
      <c r="K216" s="2" t="str">
        <f t="shared" si="36"/>
        <v/>
      </c>
    </row>
    <row r="217" spans="11:11" ht="15" x14ac:dyDescent="0.25">
      <c r="K217" s="2" t="str">
        <f t="shared" si="36"/>
        <v/>
      </c>
    </row>
    <row r="218" spans="11:11" ht="15" x14ac:dyDescent="0.25">
      <c r="K218" s="2" t="str">
        <f t="shared" si="36"/>
        <v/>
      </c>
    </row>
    <row r="219" spans="11:11" ht="15" x14ac:dyDescent="0.25">
      <c r="K219" s="2" t="str">
        <f t="shared" si="36"/>
        <v/>
      </c>
    </row>
    <row r="220" spans="11:11" ht="15" x14ac:dyDescent="0.25">
      <c r="K220" s="2" t="str">
        <f t="shared" si="36"/>
        <v/>
      </c>
    </row>
    <row r="221" spans="11:11" ht="15" x14ac:dyDescent="0.25">
      <c r="K221" s="2" t="str">
        <f t="shared" si="36"/>
        <v/>
      </c>
    </row>
    <row r="222" spans="11:11" ht="15" x14ac:dyDescent="0.25">
      <c r="K222" s="2" t="str">
        <f t="shared" si="36"/>
        <v/>
      </c>
    </row>
    <row r="223" spans="11:11" ht="15" x14ac:dyDescent="0.25">
      <c r="K223" s="2" t="str">
        <f t="shared" si="36"/>
        <v/>
      </c>
    </row>
    <row r="224" spans="11:11" ht="15" x14ac:dyDescent="0.25">
      <c r="K224" s="2" t="str">
        <f t="shared" si="36"/>
        <v/>
      </c>
    </row>
    <row r="225" spans="11:11" ht="15" x14ac:dyDescent="0.25">
      <c r="K225" s="2" t="str">
        <f t="shared" si="36"/>
        <v/>
      </c>
    </row>
    <row r="226" spans="11:11" ht="15" x14ac:dyDescent="0.25">
      <c r="K226" s="2" t="str">
        <f t="shared" si="36"/>
        <v/>
      </c>
    </row>
    <row r="227" spans="11:11" ht="15" x14ac:dyDescent="0.25">
      <c r="K227" s="2" t="str">
        <f t="shared" si="36"/>
        <v/>
      </c>
    </row>
    <row r="228" spans="11:11" ht="15" x14ac:dyDescent="0.25">
      <c r="K228" s="2" t="str">
        <f t="shared" si="36"/>
        <v/>
      </c>
    </row>
    <row r="229" spans="11:11" ht="15" x14ac:dyDescent="0.25">
      <c r="K229" s="2" t="str">
        <f t="shared" si="36"/>
        <v/>
      </c>
    </row>
    <row r="230" spans="11:11" ht="15" x14ac:dyDescent="0.25">
      <c r="K230" s="2" t="str">
        <f t="shared" si="36"/>
        <v/>
      </c>
    </row>
    <row r="231" spans="11:11" ht="15" x14ac:dyDescent="0.25">
      <c r="K231" s="2" t="str">
        <f t="shared" si="36"/>
        <v/>
      </c>
    </row>
    <row r="232" spans="11:11" ht="15" x14ac:dyDescent="0.25">
      <c r="K232" s="2" t="str">
        <f t="shared" si="36"/>
        <v/>
      </c>
    </row>
    <row r="233" spans="11:11" ht="15" x14ac:dyDescent="0.25">
      <c r="K233" s="2" t="str">
        <f t="shared" si="36"/>
        <v/>
      </c>
    </row>
    <row r="234" spans="11:11" ht="15" x14ac:dyDescent="0.25">
      <c r="K234" s="2" t="str">
        <f t="shared" si="36"/>
        <v/>
      </c>
    </row>
    <row r="235" spans="11:11" ht="15" x14ac:dyDescent="0.25">
      <c r="K235" s="2" t="str">
        <f t="shared" si="36"/>
        <v/>
      </c>
    </row>
    <row r="236" spans="11:11" ht="15" x14ac:dyDescent="0.25">
      <c r="K236" s="2" t="str">
        <f t="shared" si="36"/>
        <v/>
      </c>
    </row>
    <row r="237" spans="11:11" ht="15" x14ac:dyDescent="0.25">
      <c r="K237" s="2" t="str">
        <f t="shared" si="36"/>
        <v/>
      </c>
    </row>
    <row r="238" spans="11:11" ht="15" x14ac:dyDescent="0.25">
      <c r="K238" s="2" t="str">
        <f t="shared" si="36"/>
        <v/>
      </c>
    </row>
    <row r="239" spans="11:11" ht="15" x14ac:dyDescent="0.25">
      <c r="K239" s="2" t="str">
        <f t="shared" si="36"/>
        <v/>
      </c>
    </row>
    <row r="240" spans="11:11" ht="15" x14ac:dyDescent="0.25">
      <c r="K240" s="2" t="str">
        <f t="shared" si="36"/>
        <v/>
      </c>
    </row>
    <row r="241" spans="11:11" ht="15" x14ac:dyDescent="0.25">
      <c r="K241" s="2" t="str">
        <f t="shared" si="36"/>
        <v/>
      </c>
    </row>
    <row r="242" spans="11:11" ht="15" x14ac:dyDescent="0.25">
      <c r="K242" s="2" t="str">
        <f t="shared" si="36"/>
        <v/>
      </c>
    </row>
    <row r="243" spans="11:11" ht="15" x14ac:dyDescent="0.25">
      <c r="K243" s="2" t="str">
        <f t="shared" si="36"/>
        <v/>
      </c>
    </row>
    <row r="244" spans="11:11" ht="15" x14ac:dyDescent="0.25">
      <c r="K244" s="2" t="str">
        <f t="shared" si="36"/>
        <v/>
      </c>
    </row>
    <row r="245" spans="11:11" ht="15" x14ac:dyDescent="0.25">
      <c r="K245" s="2" t="str">
        <f t="shared" si="36"/>
        <v/>
      </c>
    </row>
    <row r="246" spans="11:11" ht="15" x14ac:dyDescent="0.25">
      <c r="K246" s="2" t="str">
        <f t="shared" si="36"/>
        <v/>
      </c>
    </row>
    <row r="247" spans="11:11" ht="15" x14ac:dyDescent="0.25">
      <c r="K247" s="2" t="str">
        <f t="shared" si="36"/>
        <v/>
      </c>
    </row>
    <row r="248" spans="11:11" ht="15" x14ac:dyDescent="0.25">
      <c r="K248" s="2" t="str">
        <f t="shared" si="36"/>
        <v/>
      </c>
    </row>
    <row r="249" spans="11:11" ht="15" x14ac:dyDescent="0.25">
      <c r="K249" s="2" t="str">
        <f t="shared" si="36"/>
        <v/>
      </c>
    </row>
    <row r="250" spans="11:11" ht="15" x14ac:dyDescent="0.25">
      <c r="K250" s="2" t="str">
        <f t="shared" si="36"/>
        <v/>
      </c>
    </row>
    <row r="251" spans="11:11" ht="15" x14ac:dyDescent="0.25">
      <c r="K251" s="2" t="str">
        <f t="shared" si="36"/>
        <v/>
      </c>
    </row>
    <row r="252" spans="11:11" ht="15" x14ac:dyDescent="0.25">
      <c r="K252" s="2" t="str">
        <f t="shared" si="36"/>
        <v/>
      </c>
    </row>
    <row r="253" spans="11:11" ht="15" x14ac:dyDescent="0.25">
      <c r="K253" s="2" t="str">
        <f t="shared" si="36"/>
        <v/>
      </c>
    </row>
    <row r="254" spans="11:11" ht="15" x14ac:dyDescent="0.25">
      <c r="K254" s="2" t="str">
        <f t="shared" si="36"/>
        <v/>
      </c>
    </row>
    <row r="255" spans="11:11" ht="15" x14ac:dyDescent="0.25">
      <c r="K255" s="2" t="str">
        <f t="shared" si="36"/>
        <v/>
      </c>
    </row>
    <row r="256" spans="11:11" ht="15" x14ac:dyDescent="0.25">
      <c r="K256" s="2" t="str">
        <f t="shared" si="36"/>
        <v/>
      </c>
    </row>
    <row r="257" spans="11:11" ht="15" x14ac:dyDescent="0.25">
      <c r="K257" s="2" t="str">
        <f t="shared" si="36"/>
        <v/>
      </c>
    </row>
    <row r="258" spans="11:11" ht="15" x14ac:dyDescent="0.25">
      <c r="K258" s="2" t="str">
        <f t="shared" si="36"/>
        <v/>
      </c>
    </row>
    <row r="259" spans="11:11" ht="15" x14ac:dyDescent="0.25">
      <c r="K259" s="2" t="str">
        <f t="shared" ref="K259:K322" si="39">IF(J259="", "", B259=J259)</f>
        <v/>
      </c>
    </row>
    <row r="260" spans="11:11" ht="15" x14ac:dyDescent="0.25">
      <c r="K260" s="2" t="str">
        <f t="shared" si="39"/>
        <v/>
      </c>
    </row>
    <row r="261" spans="11:11" ht="15" x14ac:dyDescent="0.25">
      <c r="K261" s="2" t="str">
        <f t="shared" si="39"/>
        <v/>
      </c>
    </row>
    <row r="262" spans="11:11" ht="15" x14ac:dyDescent="0.25">
      <c r="K262" s="2" t="str">
        <f t="shared" si="39"/>
        <v/>
      </c>
    </row>
    <row r="263" spans="11:11" ht="15" x14ac:dyDescent="0.25">
      <c r="K263" s="2" t="str">
        <f t="shared" si="39"/>
        <v/>
      </c>
    </row>
    <row r="264" spans="11:11" ht="15" x14ac:dyDescent="0.25">
      <c r="K264" s="2" t="str">
        <f t="shared" si="39"/>
        <v/>
      </c>
    </row>
    <row r="265" spans="11:11" ht="15" x14ac:dyDescent="0.25">
      <c r="K265" s="2" t="str">
        <f t="shared" si="39"/>
        <v/>
      </c>
    </row>
    <row r="266" spans="11:11" ht="15" x14ac:dyDescent="0.25">
      <c r="K266" s="2" t="str">
        <f t="shared" si="39"/>
        <v/>
      </c>
    </row>
    <row r="267" spans="11:11" ht="15" x14ac:dyDescent="0.25">
      <c r="K267" s="2" t="str">
        <f t="shared" si="39"/>
        <v/>
      </c>
    </row>
    <row r="268" spans="11:11" ht="15" x14ac:dyDescent="0.25">
      <c r="K268" s="2" t="str">
        <f t="shared" si="39"/>
        <v/>
      </c>
    </row>
    <row r="269" spans="11:11" ht="15" x14ac:dyDescent="0.25">
      <c r="K269" s="2" t="str">
        <f t="shared" si="39"/>
        <v/>
      </c>
    </row>
    <row r="270" spans="11:11" ht="15" x14ac:dyDescent="0.25">
      <c r="K270" s="2" t="str">
        <f t="shared" si="39"/>
        <v/>
      </c>
    </row>
    <row r="271" spans="11:11" ht="15" x14ac:dyDescent="0.25">
      <c r="K271" s="2" t="str">
        <f t="shared" si="39"/>
        <v/>
      </c>
    </row>
    <row r="272" spans="11:11" ht="15" x14ac:dyDescent="0.25">
      <c r="K272" s="2" t="str">
        <f t="shared" si="39"/>
        <v/>
      </c>
    </row>
    <row r="273" spans="11:11" ht="15" x14ac:dyDescent="0.25">
      <c r="K273" s="2" t="str">
        <f t="shared" si="39"/>
        <v/>
      </c>
    </row>
    <row r="274" spans="11:11" ht="15" x14ac:dyDescent="0.25">
      <c r="K274" s="2" t="str">
        <f t="shared" si="39"/>
        <v/>
      </c>
    </row>
    <row r="275" spans="11:11" ht="15" x14ac:dyDescent="0.25">
      <c r="K275" s="2" t="str">
        <f t="shared" si="39"/>
        <v/>
      </c>
    </row>
    <row r="276" spans="11:11" ht="15" x14ac:dyDescent="0.25">
      <c r="K276" s="2" t="str">
        <f t="shared" si="39"/>
        <v/>
      </c>
    </row>
    <row r="277" spans="11:11" ht="15" x14ac:dyDescent="0.25">
      <c r="K277" s="2" t="str">
        <f t="shared" si="39"/>
        <v/>
      </c>
    </row>
    <row r="278" spans="11:11" ht="15" x14ac:dyDescent="0.25">
      <c r="K278" s="2" t="str">
        <f t="shared" si="39"/>
        <v/>
      </c>
    </row>
    <row r="279" spans="11:11" ht="15" x14ac:dyDescent="0.25">
      <c r="K279" s="2" t="str">
        <f t="shared" si="39"/>
        <v/>
      </c>
    </row>
    <row r="280" spans="11:11" ht="15" x14ac:dyDescent="0.25">
      <c r="K280" s="2" t="str">
        <f t="shared" si="39"/>
        <v/>
      </c>
    </row>
    <row r="281" spans="11:11" ht="15" x14ac:dyDescent="0.25">
      <c r="K281" s="2" t="str">
        <f t="shared" si="39"/>
        <v/>
      </c>
    </row>
    <row r="282" spans="11:11" ht="15" x14ac:dyDescent="0.25">
      <c r="K282" s="2" t="str">
        <f t="shared" si="39"/>
        <v/>
      </c>
    </row>
    <row r="283" spans="11:11" ht="15" x14ac:dyDescent="0.25">
      <c r="K283" s="2" t="str">
        <f t="shared" si="39"/>
        <v/>
      </c>
    </row>
    <row r="284" spans="11:11" ht="15" x14ac:dyDescent="0.25">
      <c r="K284" s="2" t="str">
        <f t="shared" si="39"/>
        <v/>
      </c>
    </row>
    <row r="285" spans="11:11" ht="15" x14ac:dyDescent="0.25">
      <c r="K285" s="2" t="str">
        <f t="shared" si="39"/>
        <v/>
      </c>
    </row>
    <row r="286" spans="11:11" ht="15" x14ac:dyDescent="0.25">
      <c r="K286" s="2" t="str">
        <f t="shared" si="39"/>
        <v/>
      </c>
    </row>
    <row r="287" spans="11:11" ht="15" x14ac:dyDescent="0.25">
      <c r="K287" s="2" t="str">
        <f t="shared" si="39"/>
        <v/>
      </c>
    </row>
    <row r="288" spans="11:11" ht="15" x14ac:dyDescent="0.25">
      <c r="K288" s="2" t="str">
        <f t="shared" si="39"/>
        <v/>
      </c>
    </row>
    <row r="289" spans="11:11" ht="15" x14ac:dyDescent="0.25">
      <c r="K289" s="2" t="str">
        <f t="shared" si="39"/>
        <v/>
      </c>
    </row>
    <row r="290" spans="11:11" ht="15" x14ac:dyDescent="0.25">
      <c r="K290" s="2" t="str">
        <f t="shared" si="39"/>
        <v/>
      </c>
    </row>
    <row r="291" spans="11:11" ht="15" x14ac:dyDescent="0.25">
      <c r="K291" s="2" t="str">
        <f t="shared" si="39"/>
        <v/>
      </c>
    </row>
    <row r="292" spans="11:11" ht="15" x14ac:dyDescent="0.25">
      <c r="K292" s="2" t="str">
        <f t="shared" si="39"/>
        <v/>
      </c>
    </row>
    <row r="293" spans="11:11" ht="15" x14ac:dyDescent="0.25">
      <c r="K293" s="2" t="str">
        <f t="shared" si="39"/>
        <v/>
      </c>
    </row>
    <row r="294" spans="11:11" ht="15" x14ac:dyDescent="0.25">
      <c r="K294" s="2" t="str">
        <f t="shared" si="39"/>
        <v/>
      </c>
    </row>
    <row r="295" spans="11:11" ht="15" x14ac:dyDescent="0.25">
      <c r="K295" s="2" t="str">
        <f t="shared" si="39"/>
        <v/>
      </c>
    </row>
    <row r="296" spans="11:11" ht="15" x14ac:dyDescent="0.25">
      <c r="K296" s="2" t="str">
        <f t="shared" si="39"/>
        <v/>
      </c>
    </row>
    <row r="297" spans="11:11" ht="15" x14ac:dyDescent="0.25">
      <c r="K297" s="2" t="str">
        <f t="shared" si="39"/>
        <v/>
      </c>
    </row>
    <row r="298" spans="11:11" ht="15" x14ac:dyDescent="0.25">
      <c r="K298" s="2" t="str">
        <f t="shared" si="39"/>
        <v/>
      </c>
    </row>
    <row r="299" spans="11:11" ht="15" x14ac:dyDescent="0.25">
      <c r="K299" s="2" t="str">
        <f t="shared" si="39"/>
        <v/>
      </c>
    </row>
    <row r="300" spans="11:11" ht="15" x14ac:dyDescent="0.25">
      <c r="K300" s="2" t="str">
        <f t="shared" si="39"/>
        <v/>
      </c>
    </row>
    <row r="301" spans="11:11" ht="15" x14ac:dyDescent="0.25">
      <c r="K301" s="2" t="str">
        <f t="shared" si="39"/>
        <v/>
      </c>
    </row>
    <row r="302" spans="11:11" ht="15" x14ac:dyDescent="0.25">
      <c r="K302" s="2" t="str">
        <f t="shared" si="39"/>
        <v/>
      </c>
    </row>
    <row r="303" spans="11:11" ht="15" x14ac:dyDescent="0.25">
      <c r="K303" s="2" t="str">
        <f t="shared" si="39"/>
        <v/>
      </c>
    </row>
    <row r="304" spans="11:11" ht="15" x14ac:dyDescent="0.25">
      <c r="K304" s="2" t="str">
        <f t="shared" si="39"/>
        <v/>
      </c>
    </row>
    <row r="305" spans="11:11" ht="15" x14ac:dyDescent="0.25">
      <c r="K305" s="2" t="str">
        <f t="shared" si="39"/>
        <v/>
      </c>
    </row>
    <row r="306" spans="11:11" ht="15" x14ac:dyDescent="0.25">
      <c r="K306" s="2" t="str">
        <f t="shared" si="39"/>
        <v/>
      </c>
    </row>
    <row r="307" spans="11:11" ht="15" x14ac:dyDescent="0.25">
      <c r="K307" s="2" t="str">
        <f t="shared" si="39"/>
        <v/>
      </c>
    </row>
    <row r="308" spans="11:11" ht="15" x14ac:dyDescent="0.25">
      <c r="K308" s="2" t="str">
        <f t="shared" si="39"/>
        <v/>
      </c>
    </row>
    <row r="309" spans="11:11" ht="15" x14ac:dyDescent="0.25">
      <c r="K309" s="2" t="str">
        <f t="shared" si="39"/>
        <v/>
      </c>
    </row>
    <row r="310" spans="11:11" ht="15" x14ac:dyDescent="0.25">
      <c r="K310" s="2" t="str">
        <f t="shared" si="39"/>
        <v/>
      </c>
    </row>
    <row r="311" spans="11:11" ht="15" x14ac:dyDescent="0.25">
      <c r="K311" s="2" t="str">
        <f t="shared" si="39"/>
        <v/>
      </c>
    </row>
    <row r="312" spans="11:11" ht="15" x14ac:dyDescent="0.25">
      <c r="K312" s="2" t="str">
        <f t="shared" si="39"/>
        <v/>
      </c>
    </row>
    <row r="313" spans="11:11" ht="15" x14ac:dyDescent="0.25">
      <c r="K313" s="2" t="str">
        <f t="shared" si="39"/>
        <v/>
      </c>
    </row>
    <row r="314" spans="11:11" ht="15" x14ac:dyDescent="0.25">
      <c r="K314" s="2" t="str">
        <f t="shared" si="39"/>
        <v/>
      </c>
    </row>
    <row r="315" spans="11:11" ht="15" x14ac:dyDescent="0.25">
      <c r="K315" s="2" t="str">
        <f t="shared" si="39"/>
        <v/>
      </c>
    </row>
    <row r="316" spans="11:11" ht="15" x14ac:dyDescent="0.25">
      <c r="K316" s="2" t="str">
        <f t="shared" si="39"/>
        <v/>
      </c>
    </row>
    <row r="317" spans="11:11" ht="15" x14ac:dyDescent="0.25">
      <c r="K317" s="2" t="str">
        <f t="shared" si="39"/>
        <v/>
      </c>
    </row>
    <row r="318" spans="11:11" ht="15" x14ac:dyDescent="0.25">
      <c r="K318" s="2" t="str">
        <f t="shared" si="39"/>
        <v/>
      </c>
    </row>
    <row r="319" spans="11:11" ht="15" x14ac:dyDescent="0.25">
      <c r="K319" s="2" t="str">
        <f t="shared" si="39"/>
        <v/>
      </c>
    </row>
    <row r="320" spans="11:11" ht="15" x14ac:dyDescent="0.25">
      <c r="K320" s="2" t="str">
        <f t="shared" si="39"/>
        <v/>
      </c>
    </row>
    <row r="321" spans="11:11" ht="15" x14ac:dyDescent="0.25">
      <c r="K321" s="2" t="str">
        <f t="shared" si="39"/>
        <v/>
      </c>
    </row>
    <row r="322" spans="11:11" ht="15" x14ac:dyDescent="0.25">
      <c r="K322" s="2" t="str">
        <f t="shared" si="39"/>
        <v/>
      </c>
    </row>
    <row r="323" spans="11:11" ht="15" x14ac:dyDescent="0.25">
      <c r="K323" s="2" t="str">
        <f t="shared" ref="K323:K386" si="40">IF(J323="", "", B323=J323)</f>
        <v/>
      </c>
    </row>
    <row r="324" spans="11:11" ht="15" x14ac:dyDescent="0.25">
      <c r="K324" s="2" t="str">
        <f t="shared" si="40"/>
        <v/>
      </c>
    </row>
    <row r="325" spans="11:11" ht="15" x14ac:dyDescent="0.25">
      <c r="K325" s="2" t="str">
        <f t="shared" si="40"/>
        <v/>
      </c>
    </row>
    <row r="326" spans="11:11" ht="15" x14ac:dyDescent="0.25">
      <c r="K326" s="2" t="str">
        <f t="shared" si="40"/>
        <v/>
      </c>
    </row>
    <row r="327" spans="11:11" ht="15" x14ac:dyDescent="0.25">
      <c r="K327" s="2" t="str">
        <f t="shared" si="40"/>
        <v/>
      </c>
    </row>
    <row r="328" spans="11:11" ht="15" x14ac:dyDescent="0.25">
      <c r="K328" s="2" t="str">
        <f t="shared" si="40"/>
        <v/>
      </c>
    </row>
    <row r="329" spans="11:11" ht="15" x14ac:dyDescent="0.25">
      <c r="K329" s="2" t="str">
        <f t="shared" si="40"/>
        <v/>
      </c>
    </row>
    <row r="330" spans="11:11" ht="15" x14ac:dyDescent="0.25">
      <c r="K330" s="2" t="str">
        <f t="shared" si="40"/>
        <v/>
      </c>
    </row>
    <row r="331" spans="11:11" ht="15" x14ac:dyDescent="0.25">
      <c r="K331" s="2" t="str">
        <f t="shared" si="40"/>
        <v/>
      </c>
    </row>
    <row r="332" spans="11:11" ht="15" x14ac:dyDescent="0.25">
      <c r="K332" s="2" t="str">
        <f t="shared" si="40"/>
        <v/>
      </c>
    </row>
    <row r="333" spans="11:11" ht="15" x14ac:dyDescent="0.25">
      <c r="K333" s="2" t="str">
        <f t="shared" si="40"/>
        <v/>
      </c>
    </row>
    <row r="334" spans="11:11" ht="15" x14ac:dyDescent="0.25">
      <c r="K334" s="2" t="str">
        <f t="shared" si="40"/>
        <v/>
      </c>
    </row>
    <row r="335" spans="11:11" ht="15" x14ac:dyDescent="0.25">
      <c r="K335" s="2" t="str">
        <f t="shared" si="40"/>
        <v/>
      </c>
    </row>
    <row r="336" spans="11:11" ht="15" x14ac:dyDescent="0.25">
      <c r="K336" s="2" t="str">
        <f t="shared" si="40"/>
        <v/>
      </c>
    </row>
    <row r="337" spans="11:11" ht="15" x14ac:dyDescent="0.25">
      <c r="K337" s="2" t="str">
        <f t="shared" si="40"/>
        <v/>
      </c>
    </row>
    <row r="338" spans="11:11" ht="15" x14ac:dyDescent="0.25">
      <c r="K338" s="2" t="str">
        <f t="shared" si="40"/>
        <v/>
      </c>
    </row>
    <row r="339" spans="11:11" ht="15" x14ac:dyDescent="0.25">
      <c r="K339" s="2" t="str">
        <f t="shared" si="40"/>
        <v/>
      </c>
    </row>
    <row r="340" spans="11:11" ht="15" x14ac:dyDescent="0.25">
      <c r="K340" s="2" t="str">
        <f t="shared" si="40"/>
        <v/>
      </c>
    </row>
    <row r="341" spans="11:11" ht="15" x14ac:dyDescent="0.25">
      <c r="K341" s="2" t="str">
        <f t="shared" si="40"/>
        <v/>
      </c>
    </row>
    <row r="342" spans="11:11" ht="15" x14ac:dyDescent="0.25">
      <c r="K342" s="2" t="str">
        <f t="shared" si="40"/>
        <v/>
      </c>
    </row>
    <row r="343" spans="11:11" ht="15" x14ac:dyDescent="0.25">
      <c r="K343" s="2" t="str">
        <f t="shared" si="40"/>
        <v/>
      </c>
    </row>
    <row r="344" spans="11:11" ht="15" x14ac:dyDescent="0.25">
      <c r="K344" s="2" t="str">
        <f t="shared" si="40"/>
        <v/>
      </c>
    </row>
    <row r="345" spans="11:11" ht="15" x14ac:dyDescent="0.25">
      <c r="K345" s="2" t="str">
        <f t="shared" si="40"/>
        <v/>
      </c>
    </row>
    <row r="346" spans="11:11" ht="15" x14ac:dyDescent="0.25">
      <c r="K346" s="2" t="str">
        <f t="shared" si="40"/>
        <v/>
      </c>
    </row>
    <row r="347" spans="11:11" ht="15" x14ac:dyDescent="0.25">
      <c r="K347" s="2" t="str">
        <f t="shared" si="40"/>
        <v/>
      </c>
    </row>
    <row r="348" spans="11:11" ht="15" x14ac:dyDescent="0.25">
      <c r="K348" s="2" t="str">
        <f t="shared" si="40"/>
        <v/>
      </c>
    </row>
    <row r="349" spans="11:11" ht="15" x14ac:dyDescent="0.25">
      <c r="K349" s="2" t="str">
        <f t="shared" si="40"/>
        <v/>
      </c>
    </row>
    <row r="350" spans="11:11" ht="15" x14ac:dyDescent="0.25">
      <c r="K350" s="2" t="str">
        <f t="shared" si="40"/>
        <v/>
      </c>
    </row>
    <row r="351" spans="11:11" ht="15" x14ac:dyDescent="0.25">
      <c r="K351" s="2" t="str">
        <f t="shared" si="40"/>
        <v/>
      </c>
    </row>
    <row r="352" spans="11:11" ht="15" x14ac:dyDescent="0.25">
      <c r="K352" s="2" t="str">
        <f t="shared" si="40"/>
        <v/>
      </c>
    </row>
    <row r="353" spans="11:11" ht="15" x14ac:dyDescent="0.25">
      <c r="K353" s="2" t="str">
        <f t="shared" si="40"/>
        <v/>
      </c>
    </row>
    <row r="354" spans="11:11" ht="15" x14ac:dyDescent="0.25">
      <c r="K354" s="2" t="str">
        <f t="shared" si="40"/>
        <v/>
      </c>
    </row>
    <row r="355" spans="11:11" ht="15" x14ac:dyDescent="0.25">
      <c r="K355" s="2" t="str">
        <f t="shared" si="40"/>
        <v/>
      </c>
    </row>
    <row r="356" spans="11:11" ht="15" x14ac:dyDescent="0.25">
      <c r="K356" s="2" t="str">
        <f t="shared" si="40"/>
        <v/>
      </c>
    </row>
    <row r="357" spans="11:11" ht="15" x14ac:dyDescent="0.25">
      <c r="K357" s="2" t="str">
        <f t="shared" si="40"/>
        <v/>
      </c>
    </row>
    <row r="358" spans="11:11" ht="15" x14ac:dyDescent="0.25">
      <c r="K358" s="2" t="str">
        <f t="shared" si="40"/>
        <v/>
      </c>
    </row>
    <row r="359" spans="11:11" ht="15" x14ac:dyDescent="0.25">
      <c r="K359" s="2" t="str">
        <f t="shared" si="40"/>
        <v/>
      </c>
    </row>
    <row r="360" spans="11:11" ht="15" x14ac:dyDescent="0.25">
      <c r="K360" s="2" t="str">
        <f t="shared" si="40"/>
        <v/>
      </c>
    </row>
    <row r="361" spans="11:11" ht="15" x14ac:dyDescent="0.25">
      <c r="K361" s="2" t="str">
        <f t="shared" si="40"/>
        <v/>
      </c>
    </row>
    <row r="362" spans="11:11" ht="15" x14ac:dyDescent="0.25">
      <c r="K362" s="2" t="str">
        <f t="shared" si="40"/>
        <v/>
      </c>
    </row>
    <row r="363" spans="11:11" ht="15" x14ac:dyDescent="0.25">
      <c r="K363" s="2" t="str">
        <f t="shared" si="40"/>
        <v/>
      </c>
    </row>
    <row r="364" spans="11:11" ht="15" x14ac:dyDescent="0.25">
      <c r="K364" s="2" t="str">
        <f t="shared" si="40"/>
        <v/>
      </c>
    </row>
    <row r="365" spans="11:11" ht="15" x14ac:dyDescent="0.25">
      <c r="K365" s="2" t="str">
        <f t="shared" si="40"/>
        <v/>
      </c>
    </row>
    <row r="366" spans="11:11" ht="15" x14ac:dyDescent="0.25">
      <c r="K366" s="2" t="str">
        <f t="shared" si="40"/>
        <v/>
      </c>
    </row>
    <row r="367" spans="11:11" ht="15" x14ac:dyDescent="0.25">
      <c r="K367" s="2" t="str">
        <f t="shared" si="40"/>
        <v/>
      </c>
    </row>
    <row r="368" spans="11:11" ht="15" x14ac:dyDescent="0.25">
      <c r="K368" s="2" t="str">
        <f t="shared" si="40"/>
        <v/>
      </c>
    </row>
    <row r="369" spans="11:11" ht="15" x14ac:dyDescent="0.25">
      <c r="K369" s="2" t="str">
        <f t="shared" si="40"/>
        <v/>
      </c>
    </row>
    <row r="370" spans="11:11" ht="15" x14ac:dyDescent="0.25">
      <c r="K370" s="2" t="str">
        <f t="shared" si="40"/>
        <v/>
      </c>
    </row>
    <row r="371" spans="11:11" ht="15" x14ac:dyDescent="0.25">
      <c r="K371" s="2" t="str">
        <f t="shared" si="40"/>
        <v/>
      </c>
    </row>
    <row r="372" spans="11:11" ht="15" x14ac:dyDescent="0.25">
      <c r="K372" s="2" t="str">
        <f t="shared" si="40"/>
        <v/>
      </c>
    </row>
    <row r="373" spans="11:11" ht="15" x14ac:dyDescent="0.25">
      <c r="K373" s="2" t="str">
        <f t="shared" si="40"/>
        <v/>
      </c>
    </row>
    <row r="374" spans="11:11" ht="15" x14ac:dyDescent="0.25">
      <c r="K374" s="2" t="str">
        <f t="shared" si="40"/>
        <v/>
      </c>
    </row>
    <row r="375" spans="11:11" ht="15" x14ac:dyDescent="0.25">
      <c r="K375" s="2" t="str">
        <f t="shared" si="40"/>
        <v/>
      </c>
    </row>
    <row r="376" spans="11:11" ht="15" x14ac:dyDescent="0.25">
      <c r="K376" s="2" t="str">
        <f t="shared" si="40"/>
        <v/>
      </c>
    </row>
    <row r="377" spans="11:11" ht="15" x14ac:dyDescent="0.25">
      <c r="K377" s="2" t="str">
        <f t="shared" si="40"/>
        <v/>
      </c>
    </row>
    <row r="378" spans="11:11" ht="15" x14ac:dyDescent="0.25">
      <c r="K378" s="2" t="str">
        <f t="shared" si="40"/>
        <v/>
      </c>
    </row>
    <row r="379" spans="11:11" ht="15" x14ac:dyDescent="0.25">
      <c r="K379" s="2" t="str">
        <f t="shared" si="40"/>
        <v/>
      </c>
    </row>
    <row r="380" spans="11:11" ht="15" x14ac:dyDescent="0.25">
      <c r="K380" s="2" t="str">
        <f t="shared" si="40"/>
        <v/>
      </c>
    </row>
    <row r="381" spans="11:11" ht="15" x14ac:dyDescent="0.25">
      <c r="K381" s="2" t="str">
        <f t="shared" si="40"/>
        <v/>
      </c>
    </row>
    <row r="382" spans="11:11" ht="15" x14ac:dyDescent="0.25">
      <c r="K382" s="2" t="str">
        <f t="shared" si="40"/>
        <v/>
      </c>
    </row>
    <row r="383" spans="11:11" ht="15" x14ac:dyDescent="0.25">
      <c r="K383" s="2" t="str">
        <f t="shared" si="40"/>
        <v/>
      </c>
    </row>
    <row r="384" spans="11:11" ht="15" x14ac:dyDescent="0.25">
      <c r="K384" s="2" t="str">
        <f t="shared" si="40"/>
        <v/>
      </c>
    </row>
    <row r="385" spans="11:11" ht="15" x14ac:dyDescent="0.25">
      <c r="K385" s="2" t="str">
        <f t="shared" si="40"/>
        <v/>
      </c>
    </row>
    <row r="386" spans="11:11" ht="15" x14ac:dyDescent="0.25">
      <c r="K386" s="2" t="str">
        <f t="shared" si="40"/>
        <v/>
      </c>
    </row>
    <row r="387" spans="11:11" ht="15" x14ac:dyDescent="0.25">
      <c r="K387" s="2" t="str">
        <f t="shared" ref="K387:K450" si="41">IF(J387="", "", B387=J387)</f>
        <v/>
      </c>
    </row>
    <row r="388" spans="11:11" ht="15" x14ac:dyDescent="0.25">
      <c r="K388" s="2" t="str">
        <f t="shared" si="41"/>
        <v/>
      </c>
    </row>
    <row r="389" spans="11:11" ht="15" x14ac:dyDescent="0.25">
      <c r="K389" s="2" t="str">
        <f t="shared" si="41"/>
        <v/>
      </c>
    </row>
    <row r="390" spans="11:11" ht="15" x14ac:dyDescent="0.25">
      <c r="K390" s="2" t="str">
        <f t="shared" si="41"/>
        <v/>
      </c>
    </row>
    <row r="391" spans="11:11" ht="15" x14ac:dyDescent="0.25">
      <c r="K391" s="2" t="str">
        <f t="shared" si="41"/>
        <v/>
      </c>
    </row>
    <row r="392" spans="11:11" ht="15" x14ac:dyDescent="0.25">
      <c r="K392" s="2" t="str">
        <f t="shared" si="41"/>
        <v/>
      </c>
    </row>
    <row r="393" spans="11:11" ht="15" x14ac:dyDescent="0.25">
      <c r="K393" s="2" t="str">
        <f t="shared" si="41"/>
        <v/>
      </c>
    </row>
    <row r="394" spans="11:11" ht="15" x14ac:dyDescent="0.25">
      <c r="K394" s="2" t="str">
        <f t="shared" si="41"/>
        <v/>
      </c>
    </row>
    <row r="395" spans="11:11" ht="15" x14ac:dyDescent="0.25">
      <c r="K395" s="2" t="str">
        <f t="shared" si="41"/>
        <v/>
      </c>
    </row>
    <row r="396" spans="11:11" ht="15" x14ac:dyDescent="0.25">
      <c r="K396" s="2" t="str">
        <f t="shared" si="41"/>
        <v/>
      </c>
    </row>
    <row r="397" spans="11:11" ht="15" x14ac:dyDescent="0.25">
      <c r="K397" s="2" t="str">
        <f t="shared" si="41"/>
        <v/>
      </c>
    </row>
    <row r="398" spans="11:11" ht="15" x14ac:dyDescent="0.25">
      <c r="K398" s="2" t="str">
        <f t="shared" si="41"/>
        <v/>
      </c>
    </row>
    <row r="399" spans="11:11" ht="15" x14ac:dyDescent="0.25">
      <c r="K399" s="2" t="str">
        <f t="shared" si="41"/>
        <v/>
      </c>
    </row>
    <row r="400" spans="11:11" ht="15" x14ac:dyDescent="0.25">
      <c r="K400" s="2" t="str">
        <f t="shared" si="41"/>
        <v/>
      </c>
    </row>
    <row r="401" spans="11:11" ht="15" x14ac:dyDescent="0.25">
      <c r="K401" s="2" t="str">
        <f t="shared" si="41"/>
        <v/>
      </c>
    </row>
    <row r="402" spans="11:11" ht="15" x14ac:dyDescent="0.25">
      <c r="K402" s="2" t="str">
        <f t="shared" si="41"/>
        <v/>
      </c>
    </row>
    <row r="403" spans="11:11" ht="15" x14ac:dyDescent="0.25">
      <c r="K403" s="2" t="str">
        <f t="shared" si="41"/>
        <v/>
      </c>
    </row>
    <row r="404" spans="11:11" ht="15" x14ac:dyDescent="0.25">
      <c r="K404" s="2" t="str">
        <f t="shared" si="41"/>
        <v/>
      </c>
    </row>
    <row r="405" spans="11:11" ht="15" x14ac:dyDescent="0.25">
      <c r="K405" s="2" t="str">
        <f t="shared" si="41"/>
        <v/>
      </c>
    </row>
    <row r="406" spans="11:11" ht="15" x14ac:dyDescent="0.25">
      <c r="K406" s="2" t="str">
        <f t="shared" si="41"/>
        <v/>
      </c>
    </row>
    <row r="407" spans="11:11" ht="15" x14ac:dyDescent="0.25">
      <c r="K407" s="2" t="str">
        <f t="shared" si="41"/>
        <v/>
      </c>
    </row>
    <row r="408" spans="11:11" ht="15" x14ac:dyDescent="0.25">
      <c r="K408" s="2" t="str">
        <f t="shared" si="41"/>
        <v/>
      </c>
    </row>
    <row r="409" spans="11:11" ht="15" x14ac:dyDescent="0.25">
      <c r="K409" s="2" t="str">
        <f t="shared" si="41"/>
        <v/>
      </c>
    </row>
    <row r="410" spans="11:11" ht="15" x14ac:dyDescent="0.25">
      <c r="K410" s="2" t="str">
        <f t="shared" si="41"/>
        <v/>
      </c>
    </row>
    <row r="411" spans="11:11" ht="15" x14ac:dyDescent="0.25">
      <c r="K411" s="2" t="str">
        <f t="shared" si="41"/>
        <v/>
      </c>
    </row>
    <row r="412" spans="11:11" ht="15" x14ac:dyDescent="0.25">
      <c r="K412" s="2" t="str">
        <f t="shared" si="41"/>
        <v/>
      </c>
    </row>
    <row r="413" spans="11:11" ht="15" x14ac:dyDescent="0.25">
      <c r="K413" s="2" t="str">
        <f t="shared" si="41"/>
        <v/>
      </c>
    </row>
    <row r="414" spans="11:11" ht="15" x14ac:dyDescent="0.25">
      <c r="K414" s="2" t="str">
        <f t="shared" si="41"/>
        <v/>
      </c>
    </row>
    <row r="415" spans="11:11" ht="15" x14ac:dyDescent="0.25">
      <c r="K415" s="2" t="str">
        <f t="shared" si="41"/>
        <v/>
      </c>
    </row>
    <row r="416" spans="11:11" ht="15" x14ac:dyDescent="0.25">
      <c r="K416" s="2" t="str">
        <f t="shared" si="41"/>
        <v/>
      </c>
    </row>
    <row r="417" spans="11:11" ht="15" x14ac:dyDescent="0.25">
      <c r="K417" s="2" t="str">
        <f t="shared" si="41"/>
        <v/>
      </c>
    </row>
    <row r="418" spans="11:11" ht="15" x14ac:dyDescent="0.25">
      <c r="K418" s="2" t="str">
        <f t="shared" si="41"/>
        <v/>
      </c>
    </row>
    <row r="419" spans="11:11" ht="15" x14ac:dyDescent="0.25">
      <c r="K419" s="2" t="str">
        <f t="shared" si="41"/>
        <v/>
      </c>
    </row>
    <row r="420" spans="11:11" ht="15" x14ac:dyDescent="0.25">
      <c r="K420" s="2" t="str">
        <f t="shared" si="41"/>
        <v/>
      </c>
    </row>
    <row r="421" spans="11:11" ht="15" x14ac:dyDescent="0.25">
      <c r="K421" s="2" t="str">
        <f t="shared" si="41"/>
        <v/>
      </c>
    </row>
    <row r="422" spans="11:11" ht="15" x14ac:dyDescent="0.25">
      <c r="K422" s="2" t="str">
        <f t="shared" si="41"/>
        <v/>
      </c>
    </row>
    <row r="423" spans="11:11" ht="15" x14ac:dyDescent="0.25">
      <c r="K423" s="2" t="str">
        <f t="shared" si="41"/>
        <v/>
      </c>
    </row>
    <row r="424" spans="11:11" ht="15" x14ac:dyDescent="0.25">
      <c r="K424" s="2" t="str">
        <f t="shared" si="41"/>
        <v/>
      </c>
    </row>
    <row r="425" spans="11:11" ht="15" x14ac:dyDescent="0.25">
      <c r="K425" s="2" t="str">
        <f t="shared" si="41"/>
        <v/>
      </c>
    </row>
    <row r="426" spans="11:11" ht="15" x14ac:dyDescent="0.25">
      <c r="K426" s="2" t="str">
        <f t="shared" si="41"/>
        <v/>
      </c>
    </row>
    <row r="427" spans="11:11" ht="15" x14ac:dyDescent="0.25">
      <c r="K427" s="2" t="str">
        <f t="shared" si="41"/>
        <v/>
      </c>
    </row>
    <row r="428" spans="11:11" ht="15" x14ac:dyDescent="0.25">
      <c r="K428" s="2" t="str">
        <f t="shared" si="41"/>
        <v/>
      </c>
    </row>
    <row r="429" spans="11:11" ht="15" x14ac:dyDescent="0.25">
      <c r="K429" s="2" t="str">
        <f t="shared" si="41"/>
        <v/>
      </c>
    </row>
    <row r="430" spans="11:11" ht="15" x14ac:dyDescent="0.25">
      <c r="K430" s="2" t="str">
        <f t="shared" si="41"/>
        <v/>
      </c>
    </row>
    <row r="431" spans="11:11" ht="15" x14ac:dyDescent="0.25">
      <c r="K431" s="2" t="str">
        <f t="shared" si="41"/>
        <v/>
      </c>
    </row>
    <row r="432" spans="11:11" ht="15" x14ac:dyDescent="0.25">
      <c r="K432" s="2" t="str">
        <f t="shared" si="41"/>
        <v/>
      </c>
    </row>
    <row r="433" spans="11:11" ht="15" x14ac:dyDescent="0.25">
      <c r="K433" s="2" t="str">
        <f t="shared" si="41"/>
        <v/>
      </c>
    </row>
    <row r="434" spans="11:11" ht="15" x14ac:dyDescent="0.25">
      <c r="K434" s="2" t="str">
        <f t="shared" si="41"/>
        <v/>
      </c>
    </row>
    <row r="435" spans="11:11" ht="15" x14ac:dyDescent="0.25">
      <c r="K435" s="2" t="str">
        <f t="shared" si="41"/>
        <v/>
      </c>
    </row>
    <row r="436" spans="11:11" ht="15" x14ac:dyDescent="0.25">
      <c r="K436" s="2" t="str">
        <f t="shared" si="41"/>
        <v/>
      </c>
    </row>
    <row r="437" spans="11:11" ht="15" x14ac:dyDescent="0.25">
      <c r="K437" s="2" t="str">
        <f t="shared" si="41"/>
        <v/>
      </c>
    </row>
    <row r="438" spans="11:11" ht="15" x14ac:dyDescent="0.25">
      <c r="K438" s="2" t="str">
        <f t="shared" si="41"/>
        <v/>
      </c>
    </row>
    <row r="439" spans="11:11" ht="15" x14ac:dyDescent="0.25">
      <c r="K439" s="2" t="str">
        <f t="shared" si="41"/>
        <v/>
      </c>
    </row>
    <row r="440" spans="11:11" ht="15" x14ac:dyDescent="0.25">
      <c r="K440" s="2" t="str">
        <f t="shared" si="41"/>
        <v/>
      </c>
    </row>
    <row r="441" spans="11:11" ht="15" x14ac:dyDescent="0.25">
      <c r="K441" s="2" t="str">
        <f t="shared" si="41"/>
        <v/>
      </c>
    </row>
    <row r="442" spans="11:11" ht="15" x14ac:dyDescent="0.25">
      <c r="K442" s="2" t="str">
        <f t="shared" si="41"/>
        <v/>
      </c>
    </row>
    <row r="443" spans="11:11" ht="15" x14ac:dyDescent="0.25">
      <c r="K443" s="2" t="str">
        <f t="shared" si="41"/>
        <v/>
      </c>
    </row>
    <row r="444" spans="11:11" ht="15" x14ac:dyDescent="0.25">
      <c r="K444" s="2" t="str">
        <f t="shared" si="41"/>
        <v/>
      </c>
    </row>
    <row r="445" spans="11:11" ht="15" x14ac:dyDescent="0.25">
      <c r="K445" s="2" t="str">
        <f t="shared" si="41"/>
        <v/>
      </c>
    </row>
    <row r="446" spans="11:11" ht="15" x14ac:dyDescent="0.25">
      <c r="K446" s="2" t="str">
        <f t="shared" si="41"/>
        <v/>
      </c>
    </row>
    <row r="447" spans="11:11" ht="15" x14ac:dyDescent="0.25">
      <c r="K447" s="2" t="str">
        <f t="shared" si="41"/>
        <v/>
      </c>
    </row>
    <row r="448" spans="11:11" ht="15" x14ac:dyDescent="0.25">
      <c r="K448" s="2" t="str">
        <f t="shared" si="41"/>
        <v/>
      </c>
    </row>
    <row r="449" spans="11:11" ht="15" x14ac:dyDescent="0.25">
      <c r="K449" s="2" t="str">
        <f t="shared" si="41"/>
        <v/>
      </c>
    </row>
    <row r="450" spans="11:11" ht="15" x14ac:dyDescent="0.25">
      <c r="K450" s="2" t="str">
        <f t="shared" si="41"/>
        <v/>
      </c>
    </row>
    <row r="451" spans="11:11" ht="15" x14ac:dyDescent="0.25">
      <c r="K451" s="2" t="str">
        <f t="shared" ref="K451:K514" si="42">IF(J451="", "", B451=J451)</f>
        <v/>
      </c>
    </row>
    <row r="452" spans="11:11" ht="15" x14ac:dyDescent="0.25">
      <c r="K452" s="2" t="str">
        <f t="shared" si="42"/>
        <v/>
      </c>
    </row>
    <row r="453" spans="11:11" ht="15" x14ac:dyDescent="0.25">
      <c r="K453" s="2" t="str">
        <f t="shared" si="42"/>
        <v/>
      </c>
    </row>
    <row r="454" spans="11:11" ht="15" x14ac:dyDescent="0.25">
      <c r="K454" s="2" t="str">
        <f t="shared" si="42"/>
        <v/>
      </c>
    </row>
    <row r="455" spans="11:11" ht="15" x14ac:dyDescent="0.25">
      <c r="K455" s="2" t="str">
        <f t="shared" si="42"/>
        <v/>
      </c>
    </row>
    <row r="456" spans="11:11" ht="15" x14ac:dyDescent="0.25">
      <c r="K456" s="2" t="str">
        <f t="shared" si="42"/>
        <v/>
      </c>
    </row>
    <row r="457" spans="11:11" ht="15" x14ac:dyDescent="0.25">
      <c r="K457" s="2" t="str">
        <f t="shared" si="42"/>
        <v/>
      </c>
    </row>
    <row r="458" spans="11:11" ht="15" x14ac:dyDescent="0.25">
      <c r="K458" s="2" t="str">
        <f t="shared" si="42"/>
        <v/>
      </c>
    </row>
    <row r="459" spans="11:11" ht="15" x14ac:dyDescent="0.25">
      <c r="K459" s="2" t="str">
        <f t="shared" si="42"/>
        <v/>
      </c>
    </row>
    <row r="460" spans="11:11" ht="15" x14ac:dyDescent="0.25">
      <c r="K460" s="2" t="str">
        <f t="shared" si="42"/>
        <v/>
      </c>
    </row>
    <row r="461" spans="11:11" ht="15" x14ac:dyDescent="0.25">
      <c r="K461" s="2" t="str">
        <f t="shared" si="42"/>
        <v/>
      </c>
    </row>
    <row r="462" spans="11:11" ht="15" x14ac:dyDescent="0.25">
      <c r="K462" s="2" t="str">
        <f t="shared" si="42"/>
        <v/>
      </c>
    </row>
    <row r="463" spans="11:11" ht="15" x14ac:dyDescent="0.25">
      <c r="K463" s="2" t="str">
        <f t="shared" si="42"/>
        <v/>
      </c>
    </row>
    <row r="464" spans="11:11" ht="15" x14ac:dyDescent="0.25">
      <c r="K464" s="2" t="str">
        <f t="shared" si="42"/>
        <v/>
      </c>
    </row>
    <row r="465" spans="11:11" ht="15" x14ac:dyDescent="0.25">
      <c r="K465" s="2" t="str">
        <f t="shared" si="42"/>
        <v/>
      </c>
    </row>
    <row r="466" spans="11:11" ht="15" x14ac:dyDescent="0.25">
      <c r="K466" s="2" t="str">
        <f t="shared" si="42"/>
        <v/>
      </c>
    </row>
    <row r="467" spans="11:11" ht="15" x14ac:dyDescent="0.25">
      <c r="K467" s="2" t="str">
        <f t="shared" si="42"/>
        <v/>
      </c>
    </row>
    <row r="468" spans="11:11" ht="15" x14ac:dyDescent="0.25">
      <c r="K468" s="2" t="str">
        <f t="shared" si="42"/>
        <v/>
      </c>
    </row>
    <row r="469" spans="11:11" ht="15" x14ac:dyDescent="0.25">
      <c r="K469" s="2" t="str">
        <f t="shared" si="42"/>
        <v/>
      </c>
    </row>
    <row r="470" spans="11:11" ht="15" x14ac:dyDescent="0.25">
      <c r="K470" s="2" t="str">
        <f t="shared" si="42"/>
        <v/>
      </c>
    </row>
    <row r="471" spans="11:11" ht="15" x14ac:dyDescent="0.25">
      <c r="K471" s="2" t="str">
        <f t="shared" si="42"/>
        <v/>
      </c>
    </row>
    <row r="472" spans="11:11" ht="15" x14ac:dyDescent="0.25">
      <c r="K472" s="2" t="str">
        <f t="shared" si="42"/>
        <v/>
      </c>
    </row>
    <row r="473" spans="11:11" ht="15" x14ac:dyDescent="0.25">
      <c r="K473" s="2" t="str">
        <f t="shared" si="42"/>
        <v/>
      </c>
    </row>
    <row r="474" spans="11:11" ht="15" x14ac:dyDescent="0.25">
      <c r="K474" s="2" t="str">
        <f t="shared" si="42"/>
        <v/>
      </c>
    </row>
    <row r="475" spans="11:11" ht="15" x14ac:dyDescent="0.25">
      <c r="K475" s="2" t="str">
        <f t="shared" si="42"/>
        <v/>
      </c>
    </row>
    <row r="476" spans="11:11" ht="15" x14ac:dyDescent="0.25">
      <c r="K476" s="2" t="str">
        <f t="shared" si="42"/>
        <v/>
      </c>
    </row>
    <row r="477" spans="11:11" ht="15" x14ac:dyDescent="0.25">
      <c r="K477" s="2" t="str">
        <f t="shared" si="42"/>
        <v/>
      </c>
    </row>
    <row r="478" spans="11:11" ht="15" x14ac:dyDescent="0.25">
      <c r="K478" s="2" t="str">
        <f t="shared" si="42"/>
        <v/>
      </c>
    </row>
    <row r="479" spans="11:11" ht="15" x14ac:dyDescent="0.25">
      <c r="K479" s="2" t="str">
        <f t="shared" si="42"/>
        <v/>
      </c>
    </row>
    <row r="480" spans="11:11" ht="15" x14ac:dyDescent="0.25">
      <c r="K480" s="2" t="str">
        <f t="shared" si="42"/>
        <v/>
      </c>
    </row>
    <row r="481" spans="11:11" ht="15" x14ac:dyDescent="0.25">
      <c r="K481" s="2" t="str">
        <f t="shared" si="42"/>
        <v/>
      </c>
    </row>
    <row r="482" spans="11:11" ht="15" x14ac:dyDescent="0.25">
      <c r="K482" s="2" t="str">
        <f t="shared" si="42"/>
        <v/>
      </c>
    </row>
    <row r="483" spans="11:11" ht="15" x14ac:dyDescent="0.25">
      <c r="K483" s="2" t="str">
        <f t="shared" si="42"/>
        <v/>
      </c>
    </row>
    <row r="484" spans="11:11" ht="15" x14ac:dyDescent="0.25">
      <c r="K484" s="2" t="str">
        <f t="shared" si="42"/>
        <v/>
      </c>
    </row>
    <row r="485" spans="11:11" ht="15" x14ac:dyDescent="0.25">
      <c r="K485" s="2" t="str">
        <f t="shared" si="42"/>
        <v/>
      </c>
    </row>
    <row r="486" spans="11:11" ht="15" x14ac:dyDescent="0.25">
      <c r="K486" s="2" t="str">
        <f t="shared" si="42"/>
        <v/>
      </c>
    </row>
    <row r="487" spans="11:11" ht="15" x14ac:dyDescent="0.25">
      <c r="K487" s="2" t="str">
        <f t="shared" si="42"/>
        <v/>
      </c>
    </row>
    <row r="488" spans="11:11" ht="15" x14ac:dyDescent="0.25">
      <c r="K488" s="2" t="str">
        <f t="shared" si="42"/>
        <v/>
      </c>
    </row>
    <row r="489" spans="11:11" ht="15" x14ac:dyDescent="0.25">
      <c r="K489" s="2" t="str">
        <f t="shared" si="42"/>
        <v/>
      </c>
    </row>
    <row r="490" spans="11:11" ht="15" x14ac:dyDescent="0.25">
      <c r="K490" s="2" t="str">
        <f t="shared" si="42"/>
        <v/>
      </c>
    </row>
    <row r="491" spans="11:11" ht="15" x14ac:dyDescent="0.25">
      <c r="K491" s="2" t="str">
        <f t="shared" si="42"/>
        <v/>
      </c>
    </row>
    <row r="492" spans="11:11" ht="15" x14ac:dyDescent="0.25">
      <c r="K492" s="2" t="str">
        <f t="shared" si="42"/>
        <v/>
      </c>
    </row>
    <row r="493" spans="11:11" ht="15" x14ac:dyDescent="0.25">
      <c r="K493" s="2" t="str">
        <f t="shared" si="42"/>
        <v/>
      </c>
    </row>
    <row r="494" spans="11:11" ht="15" x14ac:dyDescent="0.25">
      <c r="K494" s="2" t="str">
        <f t="shared" si="42"/>
        <v/>
      </c>
    </row>
    <row r="495" spans="11:11" ht="15" x14ac:dyDescent="0.25">
      <c r="K495" s="2" t="str">
        <f t="shared" si="42"/>
        <v/>
      </c>
    </row>
    <row r="496" spans="11:11" ht="15" x14ac:dyDescent="0.25">
      <c r="K496" s="2" t="str">
        <f t="shared" si="42"/>
        <v/>
      </c>
    </row>
    <row r="497" spans="11:11" ht="15" x14ac:dyDescent="0.25">
      <c r="K497" s="2" t="str">
        <f t="shared" si="42"/>
        <v/>
      </c>
    </row>
    <row r="498" spans="11:11" ht="15" x14ac:dyDescent="0.25">
      <c r="K498" s="2" t="str">
        <f t="shared" si="42"/>
        <v/>
      </c>
    </row>
    <row r="499" spans="11:11" ht="15" x14ac:dyDescent="0.25">
      <c r="K499" s="2" t="str">
        <f t="shared" si="42"/>
        <v/>
      </c>
    </row>
    <row r="500" spans="11:11" ht="15" x14ac:dyDescent="0.25">
      <c r="K500" s="2" t="str">
        <f t="shared" si="42"/>
        <v/>
      </c>
    </row>
    <row r="501" spans="11:11" ht="15" x14ac:dyDescent="0.25">
      <c r="K501" s="2" t="str">
        <f t="shared" si="42"/>
        <v/>
      </c>
    </row>
    <row r="502" spans="11:11" ht="15" x14ac:dyDescent="0.25">
      <c r="K502" s="2" t="str">
        <f t="shared" si="42"/>
        <v/>
      </c>
    </row>
    <row r="503" spans="11:11" ht="15" x14ac:dyDescent="0.25">
      <c r="K503" s="2" t="str">
        <f t="shared" si="42"/>
        <v/>
      </c>
    </row>
    <row r="504" spans="11:11" ht="15" x14ac:dyDescent="0.25">
      <c r="K504" s="2" t="str">
        <f t="shared" si="42"/>
        <v/>
      </c>
    </row>
    <row r="505" spans="11:11" ht="15" x14ac:dyDescent="0.25">
      <c r="K505" s="2" t="str">
        <f t="shared" si="42"/>
        <v/>
      </c>
    </row>
    <row r="506" spans="11:11" ht="15" x14ac:dyDescent="0.25">
      <c r="K506" s="2" t="str">
        <f t="shared" si="42"/>
        <v/>
      </c>
    </row>
    <row r="507" spans="11:11" ht="15" x14ac:dyDescent="0.25">
      <c r="K507" s="2" t="str">
        <f t="shared" si="42"/>
        <v/>
      </c>
    </row>
    <row r="508" spans="11:11" ht="15" x14ac:dyDescent="0.25">
      <c r="K508" s="2" t="str">
        <f t="shared" si="42"/>
        <v/>
      </c>
    </row>
    <row r="509" spans="11:11" ht="15" x14ac:dyDescent="0.25">
      <c r="K509" s="2" t="str">
        <f t="shared" si="42"/>
        <v/>
      </c>
    </row>
    <row r="510" spans="11:11" ht="15" x14ac:dyDescent="0.25">
      <c r="K510" s="2" t="str">
        <f t="shared" si="42"/>
        <v/>
      </c>
    </row>
    <row r="511" spans="11:11" ht="15" x14ac:dyDescent="0.25">
      <c r="K511" s="2" t="str">
        <f t="shared" si="42"/>
        <v/>
      </c>
    </row>
    <row r="512" spans="11:11" ht="15" x14ac:dyDescent="0.25">
      <c r="K512" s="2" t="str">
        <f t="shared" si="42"/>
        <v/>
      </c>
    </row>
    <row r="513" spans="11:11" ht="15" x14ac:dyDescent="0.25">
      <c r="K513" s="2" t="str">
        <f t="shared" si="42"/>
        <v/>
      </c>
    </row>
    <row r="514" spans="11:11" ht="15" x14ac:dyDescent="0.25">
      <c r="K514" s="2" t="str">
        <f t="shared" si="42"/>
        <v/>
      </c>
    </row>
    <row r="515" spans="11:11" ht="15" x14ac:dyDescent="0.25">
      <c r="K515" s="2" t="str">
        <f t="shared" ref="K515:K578" si="43">IF(J515="", "", B515=J515)</f>
        <v/>
      </c>
    </row>
    <row r="516" spans="11:11" ht="15" x14ac:dyDescent="0.25">
      <c r="K516" s="2" t="str">
        <f t="shared" si="43"/>
        <v/>
      </c>
    </row>
    <row r="517" spans="11:11" ht="15" x14ac:dyDescent="0.25">
      <c r="K517" s="2" t="str">
        <f t="shared" si="43"/>
        <v/>
      </c>
    </row>
    <row r="518" spans="11:11" ht="15" x14ac:dyDescent="0.25">
      <c r="K518" s="2" t="str">
        <f t="shared" si="43"/>
        <v/>
      </c>
    </row>
    <row r="519" spans="11:11" ht="15" x14ac:dyDescent="0.25">
      <c r="K519" s="2" t="str">
        <f t="shared" si="43"/>
        <v/>
      </c>
    </row>
    <row r="520" spans="11:11" ht="15" x14ac:dyDescent="0.25">
      <c r="K520" s="2" t="str">
        <f t="shared" si="43"/>
        <v/>
      </c>
    </row>
    <row r="521" spans="11:11" ht="15" x14ac:dyDescent="0.25">
      <c r="K521" s="2" t="str">
        <f t="shared" si="43"/>
        <v/>
      </c>
    </row>
    <row r="522" spans="11:11" ht="15" x14ac:dyDescent="0.25">
      <c r="K522" s="2" t="str">
        <f t="shared" si="43"/>
        <v/>
      </c>
    </row>
    <row r="523" spans="11:11" ht="15" x14ac:dyDescent="0.25">
      <c r="K523" s="2" t="str">
        <f t="shared" si="43"/>
        <v/>
      </c>
    </row>
    <row r="524" spans="11:11" ht="15" x14ac:dyDescent="0.25">
      <c r="K524" s="2" t="str">
        <f t="shared" si="43"/>
        <v/>
      </c>
    </row>
    <row r="525" spans="11:11" ht="15" x14ac:dyDescent="0.25">
      <c r="K525" s="2" t="str">
        <f t="shared" si="43"/>
        <v/>
      </c>
    </row>
    <row r="526" spans="11:11" ht="15" x14ac:dyDescent="0.25">
      <c r="K526" s="2" t="str">
        <f t="shared" si="43"/>
        <v/>
      </c>
    </row>
    <row r="527" spans="11:11" ht="15" x14ac:dyDescent="0.25">
      <c r="K527" s="2" t="str">
        <f t="shared" si="43"/>
        <v/>
      </c>
    </row>
    <row r="528" spans="11:11" ht="15" x14ac:dyDescent="0.25">
      <c r="K528" s="2" t="str">
        <f t="shared" si="43"/>
        <v/>
      </c>
    </row>
    <row r="529" spans="11:11" ht="15" x14ac:dyDescent="0.25">
      <c r="K529" s="2" t="str">
        <f t="shared" si="43"/>
        <v/>
      </c>
    </row>
    <row r="530" spans="11:11" ht="15" x14ac:dyDescent="0.25">
      <c r="K530" s="2" t="str">
        <f t="shared" si="43"/>
        <v/>
      </c>
    </row>
    <row r="531" spans="11:11" ht="15" x14ac:dyDescent="0.25">
      <c r="K531" s="2" t="str">
        <f t="shared" si="43"/>
        <v/>
      </c>
    </row>
    <row r="532" spans="11:11" ht="15" x14ac:dyDescent="0.25">
      <c r="K532" s="2" t="str">
        <f t="shared" si="43"/>
        <v/>
      </c>
    </row>
    <row r="533" spans="11:11" ht="15" x14ac:dyDescent="0.25">
      <c r="K533" s="2" t="str">
        <f t="shared" si="43"/>
        <v/>
      </c>
    </row>
    <row r="534" spans="11:11" ht="15" x14ac:dyDescent="0.25">
      <c r="K534" s="2" t="str">
        <f t="shared" si="43"/>
        <v/>
      </c>
    </row>
    <row r="535" spans="11:11" ht="15" x14ac:dyDescent="0.25">
      <c r="K535" s="2" t="str">
        <f t="shared" si="43"/>
        <v/>
      </c>
    </row>
    <row r="536" spans="11:11" ht="15" x14ac:dyDescent="0.25">
      <c r="K536" s="2" t="str">
        <f t="shared" si="43"/>
        <v/>
      </c>
    </row>
    <row r="537" spans="11:11" ht="15" x14ac:dyDescent="0.25">
      <c r="K537" s="2" t="str">
        <f t="shared" si="43"/>
        <v/>
      </c>
    </row>
    <row r="538" spans="11:11" ht="15" x14ac:dyDescent="0.25">
      <c r="K538" s="2" t="str">
        <f t="shared" si="43"/>
        <v/>
      </c>
    </row>
    <row r="539" spans="11:11" ht="15" x14ac:dyDescent="0.25">
      <c r="K539" s="2" t="str">
        <f t="shared" si="43"/>
        <v/>
      </c>
    </row>
    <row r="540" spans="11:11" ht="15" x14ac:dyDescent="0.25">
      <c r="K540" s="2" t="str">
        <f t="shared" si="43"/>
        <v/>
      </c>
    </row>
    <row r="541" spans="11:11" ht="15" x14ac:dyDescent="0.25">
      <c r="K541" s="2" t="str">
        <f t="shared" si="43"/>
        <v/>
      </c>
    </row>
    <row r="542" spans="11:11" ht="15" x14ac:dyDescent="0.25">
      <c r="K542" s="2" t="str">
        <f t="shared" si="43"/>
        <v/>
      </c>
    </row>
    <row r="543" spans="11:11" ht="15" x14ac:dyDescent="0.25">
      <c r="K543" s="2" t="str">
        <f t="shared" si="43"/>
        <v/>
      </c>
    </row>
    <row r="544" spans="11:11" ht="15" x14ac:dyDescent="0.25">
      <c r="K544" s="2" t="str">
        <f t="shared" si="43"/>
        <v/>
      </c>
    </row>
    <row r="545" spans="11:11" ht="15" x14ac:dyDescent="0.25">
      <c r="K545" s="2" t="str">
        <f t="shared" si="43"/>
        <v/>
      </c>
    </row>
    <row r="546" spans="11:11" ht="15" x14ac:dyDescent="0.25">
      <c r="K546" s="2" t="str">
        <f t="shared" si="43"/>
        <v/>
      </c>
    </row>
    <row r="547" spans="11:11" ht="15" x14ac:dyDescent="0.25">
      <c r="K547" s="2" t="str">
        <f t="shared" si="43"/>
        <v/>
      </c>
    </row>
    <row r="548" spans="11:11" ht="15" x14ac:dyDescent="0.25">
      <c r="K548" s="2" t="str">
        <f t="shared" si="43"/>
        <v/>
      </c>
    </row>
    <row r="549" spans="11:11" ht="15" x14ac:dyDescent="0.25">
      <c r="K549" s="2" t="str">
        <f t="shared" si="43"/>
        <v/>
      </c>
    </row>
    <row r="550" spans="11:11" ht="15" x14ac:dyDescent="0.25">
      <c r="K550" s="2" t="str">
        <f t="shared" si="43"/>
        <v/>
      </c>
    </row>
    <row r="551" spans="11:11" ht="15" x14ac:dyDescent="0.25">
      <c r="K551" s="2" t="str">
        <f t="shared" si="43"/>
        <v/>
      </c>
    </row>
    <row r="552" spans="11:11" ht="15" x14ac:dyDescent="0.25">
      <c r="K552" s="2" t="str">
        <f t="shared" si="43"/>
        <v/>
      </c>
    </row>
    <row r="553" spans="11:11" ht="15" x14ac:dyDescent="0.25">
      <c r="K553" s="2" t="str">
        <f t="shared" si="43"/>
        <v/>
      </c>
    </row>
    <row r="554" spans="11:11" ht="15" x14ac:dyDescent="0.25">
      <c r="K554" s="2" t="str">
        <f t="shared" si="43"/>
        <v/>
      </c>
    </row>
    <row r="555" spans="11:11" ht="15" x14ac:dyDescent="0.25">
      <c r="K555" s="2" t="str">
        <f t="shared" si="43"/>
        <v/>
      </c>
    </row>
    <row r="556" spans="11:11" ht="15" x14ac:dyDescent="0.25">
      <c r="K556" s="2" t="str">
        <f t="shared" si="43"/>
        <v/>
      </c>
    </row>
    <row r="557" spans="11:11" ht="15" x14ac:dyDescent="0.25">
      <c r="K557" s="2" t="str">
        <f t="shared" si="43"/>
        <v/>
      </c>
    </row>
    <row r="558" spans="11:11" ht="15" x14ac:dyDescent="0.25">
      <c r="K558" s="2" t="str">
        <f t="shared" si="43"/>
        <v/>
      </c>
    </row>
    <row r="559" spans="11:11" ht="15" x14ac:dyDescent="0.25">
      <c r="K559" s="2" t="str">
        <f t="shared" si="43"/>
        <v/>
      </c>
    </row>
    <row r="560" spans="11:11" ht="15" x14ac:dyDescent="0.25">
      <c r="K560" s="2" t="str">
        <f t="shared" si="43"/>
        <v/>
      </c>
    </row>
    <row r="561" spans="11:11" ht="15" x14ac:dyDescent="0.25">
      <c r="K561" s="2" t="str">
        <f t="shared" si="43"/>
        <v/>
      </c>
    </row>
    <row r="562" spans="11:11" ht="15" x14ac:dyDescent="0.25">
      <c r="K562" s="2" t="str">
        <f t="shared" si="43"/>
        <v/>
      </c>
    </row>
    <row r="563" spans="11:11" ht="15" x14ac:dyDescent="0.25">
      <c r="K563" s="2" t="str">
        <f t="shared" si="43"/>
        <v/>
      </c>
    </row>
    <row r="564" spans="11:11" ht="15" x14ac:dyDescent="0.25">
      <c r="K564" s="2" t="str">
        <f t="shared" si="43"/>
        <v/>
      </c>
    </row>
    <row r="565" spans="11:11" ht="15" x14ac:dyDescent="0.25">
      <c r="K565" s="2" t="str">
        <f t="shared" si="43"/>
        <v/>
      </c>
    </row>
    <row r="566" spans="11:11" ht="15" x14ac:dyDescent="0.25">
      <c r="K566" s="2" t="str">
        <f t="shared" si="43"/>
        <v/>
      </c>
    </row>
    <row r="567" spans="11:11" ht="15" x14ac:dyDescent="0.25">
      <c r="K567" s="2" t="str">
        <f t="shared" si="43"/>
        <v/>
      </c>
    </row>
    <row r="568" spans="11:11" ht="15" x14ac:dyDescent="0.25">
      <c r="K568" s="2" t="str">
        <f t="shared" si="43"/>
        <v/>
      </c>
    </row>
    <row r="569" spans="11:11" ht="15" x14ac:dyDescent="0.25">
      <c r="K569" s="2" t="str">
        <f t="shared" si="43"/>
        <v/>
      </c>
    </row>
    <row r="570" spans="11:11" ht="15" x14ac:dyDescent="0.25">
      <c r="K570" s="2" t="str">
        <f t="shared" si="43"/>
        <v/>
      </c>
    </row>
    <row r="571" spans="11:11" ht="15" x14ac:dyDescent="0.25">
      <c r="K571" s="2" t="str">
        <f t="shared" si="43"/>
        <v/>
      </c>
    </row>
    <row r="572" spans="11:11" ht="15" x14ac:dyDescent="0.25">
      <c r="K572" s="2" t="str">
        <f t="shared" si="43"/>
        <v/>
      </c>
    </row>
    <row r="573" spans="11:11" ht="15" x14ac:dyDescent="0.25">
      <c r="K573" s="2" t="str">
        <f t="shared" si="43"/>
        <v/>
      </c>
    </row>
    <row r="574" spans="11:11" ht="15" x14ac:dyDescent="0.25">
      <c r="K574" s="2" t="str">
        <f t="shared" si="43"/>
        <v/>
      </c>
    </row>
    <row r="575" spans="11:11" ht="15" x14ac:dyDescent="0.25">
      <c r="K575" s="2" t="str">
        <f t="shared" si="43"/>
        <v/>
      </c>
    </row>
    <row r="576" spans="11:11" ht="15" x14ac:dyDescent="0.25">
      <c r="K576" s="2" t="str">
        <f t="shared" si="43"/>
        <v/>
      </c>
    </row>
    <row r="577" spans="11:11" ht="15" x14ac:dyDescent="0.25">
      <c r="K577" s="2" t="str">
        <f t="shared" si="43"/>
        <v/>
      </c>
    </row>
    <row r="578" spans="11:11" ht="15" x14ac:dyDescent="0.25">
      <c r="K578" s="2" t="str">
        <f t="shared" si="43"/>
        <v/>
      </c>
    </row>
    <row r="579" spans="11:11" ht="15" x14ac:dyDescent="0.25">
      <c r="K579" s="2" t="str">
        <f t="shared" ref="K579:K627" si="44">IF(J579="", "", B579=J579)</f>
        <v/>
      </c>
    </row>
    <row r="580" spans="11:11" ht="15" x14ac:dyDescent="0.25">
      <c r="K580" s="2" t="str">
        <f t="shared" si="44"/>
        <v/>
      </c>
    </row>
    <row r="581" spans="11:11" ht="15" x14ac:dyDescent="0.25">
      <c r="K581" s="2" t="str">
        <f t="shared" si="44"/>
        <v/>
      </c>
    </row>
    <row r="582" spans="11:11" ht="15" x14ac:dyDescent="0.25">
      <c r="K582" s="2" t="str">
        <f t="shared" si="44"/>
        <v/>
      </c>
    </row>
    <row r="583" spans="11:11" ht="15" x14ac:dyDescent="0.25">
      <c r="K583" s="2" t="str">
        <f t="shared" si="44"/>
        <v/>
      </c>
    </row>
    <row r="584" spans="11:11" ht="15" x14ac:dyDescent="0.25">
      <c r="K584" s="2" t="str">
        <f t="shared" si="44"/>
        <v/>
      </c>
    </row>
    <row r="585" spans="11:11" ht="15" x14ac:dyDescent="0.25">
      <c r="K585" s="2" t="str">
        <f t="shared" si="44"/>
        <v/>
      </c>
    </row>
    <row r="586" spans="11:11" ht="15" x14ac:dyDescent="0.25">
      <c r="K586" s="2" t="str">
        <f t="shared" si="44"/>
        <v/>
      </c>
    </row>
    <row r="587" spans="11:11" ht="15" x14ac:dyDescent="0.25">
      <c r="K587" s="2" t="str">
        <f t="shared" si="44"/>
        <v/>
      </c>
    </row>
    <row r="588" spans="11:11" ht="15" x14ac:dyDescent="0.25">
      <c r="K588" s="2" t="str">
        <f t="shared" si="44"/>
        <v/>
      </c>
    </row>
    <row r="589" spans="11:11" ht="15" x14ac:dyDescent="0.25">
      <c r="K589" s="2" t="str">
        <f t="shared" si="44"/>
        <v/>
      </c>
    </row>
    <row r="590" spans="11:11" ht="15" x14ac:dyDescent="0.25">
      <c r="K590" s="2" t="str">
        <f t="shared" si="44"/>
        <v/>
      </c>
    </row>
    <row r="591" spans="11:11" ht="15" x14ac:dyDescent="0.25">
      <c r="K591" s="2" t="str">
        <f t="shared" si="44"/>
        <v/>
      </c>
    </row>
    <row r="592" spans="11:11" ht="15" x14ac:dyDescent="0.25">
      <c r="K592" s="2" t="str">
        <f t="shared" si="44"/>
        <v/>
      </c>
    </row>
    <row r="593" spans="11:11" ht="15" x14ac:dyDescent="0.25">
      <c r="K593" s="2" t="str">
        <f t="shared" si="44"/>
        <v/>
      </c>
    </row>
    <row r="594" spans="11:11" ht="15" x14ac:dyDescent="0.25">
      <c r="K594" s="2" t="str">
        <f t="shared" si="44"/>
        <v/>
      </c>
    </row>
    <row r="595" spans="11:11" ht="15" x14ac:dyDescent="0.25">
      <c r="K595" s="2" t="str">
        <f t="shared" si="44"/>
        <v/>
      </c>
    </row>
    <row r="596" spans="11:11" ht="15" x14ac:dyDescent="0.25">
      <c r="K596" s="2" t="str">
        <f t="shared" si="44"/>
        <v/>
      </c>
    </row>
    <row r="597" spans="11:11" ht="15" x14ac:dyDescent="0.25">
      <c r="K597" s="2" t="str">
        <f t="shared" si="44"/>
        <v/>
      </c>
    </row>
    <row r="598" spans="11:11" ht="15" x14ac:dyDescent="0.25">
      <c r="K598" s="2" t="str">
        <f t="shared" si="44"/>
        <v/>
      </c>
    </row>
    <row r="599" spans="11:11" ht="15" x14ac:dyDescent="0.25">
      <c r="K599" s="2" t="str">
        <f t="shared" si="44"/>
        <v/>
      </c>
    </row>
    <row r="600" spans="11:11" ht="15" x14ac:dyDescent="0.25">
      <c r="K600" s="2" t="str">
        <f t="shared" si="44"/>
        <v/>
      </c>
    </row>
    <row r="601" spans="11:11" ht="15" x14ac:dyDescent="0.25">
      <c r="K601" s="2" t="str">
        <f t="shared" si="44"/>
        <v/>
      </c>
    </row>
    <row r="602" spans="11:11" ht="15" x14ac:dyDescent="0.25">
      <c r="K602" s="2" t="str">
        <f t="shared" si="44"/>
        <v/>
      </c>
    </row>
    <row r="603" spans="11:11" ht="15" x14ac:dyDescent="0.25">
      <c r="K603" s="2" t="str">
        <f t="shared" si="44"/>
        <v/>
      </c>
    </row>
    <row r="604" spans="11:11" ht="15" x14ac:dyDescent="0.25">
      <c r="K604" s="2" t="str">
        <f t="shared" si="44"/>
        <v/>
      </c>
    </row>
    <row r="605" spans="11:11" ht="15" x14ac:dyDescent="0.25">
      <c r="K605" s="2" t="str">
        <f t="shared" si="44"/>
        <v/>
      </c>
    </row>
    <row r="606" spans="11:11" ht="15" x14ac:dyDescent="0.25">
      <c r="K606" s="2" t="str">
        <f t="shared" si="44"/>
        <v/>
      </c>
    </row>
    <row r="607" spans="11:11" ht="15" x14ac:dyDescent="0.25">
      <c r="K607" s="2" t="str">
        <f t="shared" si="44"/>
        <v/>
      </c>
    </row>
    <row r="608" spans="11:11" ht="15" x14ac:dyDescent="0.25">
      <c r="K608" s="2" t="str">
        <f t="shared" si="44"/>
        <v/>
      </c>
    </row>
    <row r="609" spans="11:11" ht="15" x14ac:dyDescent="0.25">
      <c r="K609" s="2" t="str">
        <f t="shared" si="44"/>
        <v/>
      </c>
    </row>
    <row r="610" spans="11:11" ht="15" x14ac:dyDescent="0.25">
      <c r="K610" s="2" t="str">
        <f t="shared" si="44"/>
        <v/>
      </c>
    </row>
    <row r="611" spans="11:11" ht="15" x14ac:dyDescent="0.25">
      <c r="K611" s="2" t="str">
        <f t="shared" si="44"/>
        <v/>
      </c>
    </row>
    <row r="612" spans="11:11" ht="15" x14ac:dyDescent="0.25">
      <c r="K612" s="2" t="str">
        <f t="shared" si="44"/>
        <v/>
      </c>
    </row>
    <row r="613" spans="11:11" ht="15" x14ac:dyDescent="0.25">
      <c r="K613" s="2" t="str">
        <f t="shared" si="44"/>
        <v/>
      </c>
    </row>
    <row r="614" spans="11:11" ht="15" x14ac:dyDescent="0.25">
      <c r="K614" s="2" t="str">
        <f t="shared" si="44"/>
        <v/>
      </c>
    </row>
    <row r="615" spans="11:11" ht="15" x14ac:dyDescent="0.25">
      <c r="K615" s="2" t="str">
        <f t="shared" si="44"/>
        <v/>
      </c>
    </row>
    <row r="616" spans="11:11" ht="15" x14ac:dyDescent="0.25">
      <c r="K616" s="2" t="str">
        <f t="shared" si="44"/>
        <v/>
      </c>
    </row>
    <row r="617" spans="11:11" ht="15" x14ac:dyDescent="0.25">
      <c r="K617" s="2" t="str">
        <f t="shared" si="44"/>
        <v/>
      </c>
    </row>
    <row r="618" spans="11:11" ht="15" x14ac:dyDescent="0.25">
      <c r="K618" s="2" t="str">
        <f t="shared" si="44"/>
        <v/>
      </c>
    </row>
    <row r="619" spans="11:11" ht="15" x14ac:dyDescent="0.25">
      <c r="K619" s="2" t="str">
        <f t="shared" si="44"/>
        <v/>
      </c>
    </row>
    <row r="620" spans="11:11" ht="15" x14ac:dyDescent="0.25">
      <c r="K620" s="2" t="str">
        <f t="shared" si="44"/>
        <v/>
      </c>
    </row>
    <row r="621" spans="11:11" ht="15" x14ac:dyDescent="0.25">
      <c r="K621" s="2" t="str">
        <f t="shared" si="44"/>
        <v/>
      </c>
    </row>
    <row r="622" spans="11:11" ht="15" x14ac:dyDescent="0.25">
      <c r="K622" s="2" t="str">
        <f t="shared" si="44"/>
        <v/>
      </c>
    </row>
    <row r="623" spans="11:11" ht="15" x14ac:dyDescent="0.25">
      <c r="K623" s="2" t="str">
        <f t="shared" si="44"/>
        <v/>
      </c>
    </row>
    <row r="624" spans="11:11" ht="15" x14ac:dyDescent="0.25">
      <c r="K624" s="2" t="str">
        <f t="shared" si="44"/>
        <v/>
      </c>
    </row>
    <row r="625" spans="11:11" ht="15" x14ac:dyDescent="0.25">
      <c r="K625" s="2" t="str">
        <f t="shared" si="44"/>
        <v/>
      </c>
    </row>
    <row r="626" spans="11:11" ht="15" x14ac:dyDescent="0.25">
      <c r="K626" s="2" t="str">
        <f t="shared" si="44"/>
        <v/>
      </c>
    </row>
    <row r="627" spans="11:11" ht="15" x14ac:dyDescent="0.25">
      <c r="K627" s="2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/>
  <dimension ref="C2:C6"/>
  <sheetViews>
    <sheetView zoomScaleNormal="100" workbookViewId="0">
      <selection activeCell="C33" sqref="C33"/>
    </sheetView>
  </sheetViews>
  <sheetFormatPr defaultColWidth="8.42578125" defaultRowHeight="14.25" customHeight="1" x14ac:dyDescent="0.25"/>
  <cols>
    <col min="3" max="3" width="111" customWidth="1"/>
  </cols>
  <sheetData>
    <row r="2" spans="3:3" ht="30" x14ac:dyDescent="0.25">
      <c r="C2" s="1" t="s">
        <v>28</v>
      </c>
    </row>
    <row r="4" spans="3:3" ht="15" x14ac:dyDescent="0.25">
      <c r="C4" s="1"/>
    </row>
    <row r="6" spans="3:3" ht="15" x14ac:dyDescent="0.25">
      <c r="C6" t="s">
        <v>29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42578125" style="11" customWidth="1"/>
    <col min="2" max="2" width="9.140625" style="12" customWidth="1"/>
    <col min="3" max="3" width="47.28515625" style="13" customWidth="1"/>
    <col min="4" max="4" width="24.42578125" style="13" customWidth="1"/>
    <col min="5" max="5" width="30.42578125" style="13" customWidth="1"/>
    <col min="6" max="6" width="29.42578125" style="13" customWidth="1"/>
    <col min="7" max="7" width="45.42578125" style="13" customWidth="1"/>
    <col min="8" max="8" width="22.42578125" style="14" customWidth="1"/>
    <col min="9" max="16384" width="7.7109375" style="15"/>
  </cols>
  <sheetData>
    <row r="1" spans="1:8" s="21" customFormat="1" ht="115.5" customHeight="1" x14ac:dyDescent="0.25">
      <c r="A1" s="16" t="s">
        <v>0</v>
      </c>
      <c r="B1" s="16" t="s">
        <v>30</v>
      </c>
      <c r="C1" s="16"/>
      <c r="D1" s="17" t="s">
        <v>1</v>
      </c>
      <c r="E1" s="18" t="s">
        <v>2</v>
      </c>
      <c r="F1" s="19" t="s">
        <v>31</v>
      </c>
      <c r="G1" s="16" t="s">
        <v>3</v>
      </c>
      <c r="H1" s="20" t="s">
        <v>4</v>
      </c>
    </row>
    <row r="2" spans="1:8" s="24" customFormat="1" ht="94.5" x14ac:dyDescent="0.25">
      <c r="A2" s="22">
        <v>1</v>
      </c>
      <c r="B2" s="23" t="s">
        <v>5</v>
      </c>
      <c r="C2" s="13" t="s">
        <v>15</v>
      </c>
      <c r="D2" s="13" t="s">
        <v>32</v>
      </c>
      <c r="E2" s="13" t="s">
        <v>33</v>
      </c>
      <c r="F2" s="13" t="s">
        <v>34</v>
      </c>
      <c r="G2" s="13" t="s">
        <v>35</v>
      </c>
      <c r="H2" s="13">
        <v>660263238</v>
      </c>
    </row>
    <row r="3" spans="1:8" s="24" customFormat="1" ht="94.5" x14ac:dyDescent="0.25">
      <c r="A3" s="22">
        <v>8</v>
      </c>
      <c r="B3" s="23" t="s">
        <v>5</v>
      </c>
      <c r="C3" s="13" t="s">
        <v>36</v>
      </c>
      <c r="D3" s="13" t="s">
        <v>37</v>
      </c>
      <c r="E3" s="13" t="s">
        <v>38</v>
      </c>
      <c r="F3" s="13" t="s">
        <v>39</v>
      </c>
      <c r="G3" s="13" t="s">
        <v>40</v>
      </c>
      <c r="H3" s="13">
        <v>505059149</v>
      </c>
    </row>
    <row r="4" spans="1:8" s="24" customFormat="1" ht="78.75" x14ac:dyDescent="0.25">
      <c r="A4" s="22">
        <v>12</v>
      </c>
      <c r="B4" s="23" t="s">
        <v>5</v>
      </c>
      <c r="C4" s="13" t="s">
        <v>17</v>
      </c>
      <c r="D4" s="13" t="s">
        <v>41</v>
      </c>
      <c r="E4" s="13" t="s">
        <v>42</v>
      </c>
      <c r="F4" s="13" t="s">
        <v>43</v>
      </c>
      <c r="G4" s="13" t="s">
        <v>44</v>
      </c>
      <c r="H4" s="13">
        <v>993803701</v>
      </c>
    </row>
    <row r="5" spans="1:8" s="24" customFormat="1" ht="63" x14ac:dyDescent="0.25">
      <c r="A5" s="22">
        <v>7</v>
      </c>
      <c r="B5" s="23" t="s">
        <v>5</v>
      </c>
      <c r="C5" s="13" t="s">
        <v>18</v>
      </c>
      <c r="D5" s="13" t="s">
        <v>41</v>
      </c>
      <c r="E5" s="13" t="s">
        <v>45</v>
      </c>
      <c r="F5" s="13" t="s">
        <v>46</v>
      </c>
      <c r="G5" s="13" t="s">
        <v>47</v>
      </c>
      <c r="H5" s="13">
        <v>677153559</v>
      </c>
    </row>
    <row r="6" spans="1:8" s="24" customFormat="1" ht="110.25" x14ac:dyDescent="0.25">
      <c r="A6" s="22">
        <v>4</v>
      </c>
      <c r="B6" s="23" t="s">
        <v>5</v>
      </c>
      <c r="C6" s="13" t="s">
        <v>19</v>
      </c>
      <c r="D6" s="13" t="s">
        <v>48</v>
      </c>
      <c r="E6" s="13" t="s">
        <v>49</v>
      </c>
      <c r="F6" s="13" t="s">
        <v>50</v>
      </c>
      <c r="G6" s="13" t="s">
        <v>51</v>
      </c>
      <c r="H6" s="13">
        <v>683977036</v>
      </c>
    </row>
    <row r="7" spans="1:8" s="24" customFormat="1" ht="78.75" x14ac:dyDescent="0.25">
      <c r="A7" s="22">
        <v>6</v>
      </c>
      <c r="B7" s="23" t="s">
        <v>5</v>
      </c>
      <c r="C7" s="13" t="s">
        <v>52</v>
      </c>
      <c r="D7" s="13" t="s">
        <v>53</v>
      </c>
      <c r="E7" s="13" t="s">
        <v>54</v>
      </c>
      <c r="F7" s="13" t="s">
        <v>55</v>
      </c>
      <c r="G7" s="13" t="s">
        <v>56</v>
      </c>
      <c r="H7" s="13">
        <v>682269805</v>
      </c>
    </row>
    <row r="8" spans="1:8" s="24" customFormat="1" ht="78.75" x14ac:dyDescent="0.25">
      <c r="A8" s="22">
        <v>13</v>
      </c>
      <c r="B8" s="23" t="s">
        <v>5</v>
      </c>
      <c r="C8" s="13" t="s">
        <v>57</v>
      </c>
      <c r="D8" s="13" t="s">
        <v>58</v>
      </c>
      <c r="E8" s="13" t="s">
        <v>59</v>
      </c>
      <c r="F8" s="13" t="s">
        <v>60</v>
      </c>
      <c r="G8" s="13" t="s">
        <v>61</v>
      </c>
      <c r="H8" s="13">
        <v>990631915</v>
      </c>
    </row>
    <row r="9" spans="1:8" s="24" customFormat="1" ht="78.75" x14ac:dyDescent="0.25">
      <c r="A9" s="22">
        <v>9</v>
      </c>
      <c r="B9" s="23" t="s">
        <v>5</v>
      </c>
      <c r="C9" s="13" t="s">
        <v>22</v>
      </c>
      <c r="D9" s="13" t="s">
        <v>62</v>
      </c>
      <c r="E9" s="13" t="s">
        <v>63</v>
      </c>
      <c r="F9" s="13" t="s">
        <v>64</v>
      </c>
      <c r="G9" s="13" t="s">
        <v>65</v>
      </c>
      <c r="H9" s="13">
        <v>956741071</v>
      </c>
    </row>
    <row r="10" spans="1:8" s="24" customFormat="1" ht="94.5" x14ac:dyDescent="0.25">
      <c r="A10" s="22">
        <v>3</v>
      </c>
      <c r="B10" s="23" t="s">
        <v>5</v>
      </c>
      <c r="C10" s="13" t="s">
        <v>66</v>
      </c>
      <c r="D10" s="13" t="s">
        <v>67</v>
      </c>
      <c r="E10" s="13" t="s">
        <v>68</v>
      </c>
      <c r="F10" s="13" t="s">
        <v>69</v>
      </c>
      <c r="G10" s="13" t="s">
        <v>70</v>
      </c>
      <c r="H10" s="13">
        <v>934248356</v>
      </c>
    </row>
    <row r="11" spans="1:8" s="24" customFormat="1" ht="63" x14ac:dyDescent="0.25">
      <c r="A11" s="22">
        <v>11</v>
      </c>
      <c r="B11" s="23" t="s">
        <v>5</v>
      </c>
      <c r="C11" s="13" t="s">
        <v>24</v>
      </c>
      <c r="D11" s="13" t="s">
        <v>71</v>
      </c>
      <c r="E11" s="13" t="s">
        <v>72</v>
      </c>
      <c r="F11" s="13" t="s">
        <v>73</v>
      </c>
      <c r="G11" s="13" t="s">
        <v>74</v>
      </c>
      <c r="H11" s="13">
        <v>983438936</v>
      </c>
    </row>
    <row r="12" spans="1:8" s="24" customFormat="1" ht="63" x14ac:dyDescent="0.25">
      <c r="A12" s="22">
        <v>5</v>
      </c>
      <c r="B12" s="23" t="s">
        <v>5</v>
      </c>
      <c r="C12" s="13" t="s">
        <v>25</v>
      </c>
      <c r="D12" s="13" t="s">
        <v>75</v>
      </c>
      <c r="E12" s="13" t="s">
        <v>76</v>
      </c>
      <c r="F12" s="13" t="s">
        <v>77</v>
      </c>
      <c r="G12" s="13" t="s">
        <v>78</v>
      </c>
      <c r="H12" s="13">
        <v>938839470</v>
      </c>
    </row>
    <row r="13" spans="1:8" s="24" customFormat="1" ht="94.5" x14ac:dyDescent="0.25">
      <c r="A13" s="22">
        <v>2</v>
      </c>
      <c r="B13" s="23" t="s">
        <v>5</v>
      </c>
      <c r="C13" s="13" t="s">
        <v>26</v>
      </c>
      <c r="D13" s="13" t="s">
        <v>79</v>
      </c>
      <c r="E13" s="13" t="s">
        <v>80</v>
      </c>
      <c r="F13" s="13" t="s">
        <v>81</v>
      </c>
      <c r="G13" s="13" t="s">
        <v>82</v>
      </c>
      <c r="H13" s="13">
        <v>967927329</v>
      </c>
    </row>
    <row r="14" spans="1:8" s="24" customFormat="1" ht="63" x14ac:dyDescent="0.25">
      <c r="A14" s="22">
        <v>10</v>
      </c>
      <c r="B14" s="23" t="s">
        <v>5</v>
      </c>
      <c r="C14" s="13" t="s">
        <v>27</v>
      </c>
      <c r="D14" s="13" t="s">
        <v>83</v>
      </c>
      <c r="E14" s="13" t="s">
        <v>84</v>
      </c>
      <c r="F14" s="13" t="s">
        <v>85</v>
      </c>
      <c r="G14" s="13" t="s">
        <v>86</v>
      </c>
      <c r="H14" s="13">
        <v>967953093</v>
      </c>
    </row>
    <row r="15" spans="1:8" s="24" customFormat="1" ht="15.75" x14ac:dyDescent="0.25">
      <c r="A15" s="22">
        <v>14</v>
      </c>
      <c r="B15" s="23" t="s">
        <v>5</v>
      </c>
      <c r="C15" s="13"/>
      <c r="D15" s="13"/>
      <c r="E15" s="13"/>
      <c r="F15" s="13"/>
      <c r="G15" s="13"/>
      <c r="H15" s="13"/>
    </row>
    <row r="16" spans="1:8" s="24" customFormat="1" ht="15.75" x14ac:dyDescent="0.25">
      <c r="A16" s="22">
        <v>15</v>
      </c>
      <c r="B16" s="23" t="s">
        <v>5</v>
      </c>
      <c r="C16" s="13"/>
      <c r="D16" s="13"/>
      <c r="E16" s="13"/>
      <c r="F16" s="13"/>
      <c r="G16" s="13"/>
      <c r="H16" s="13"/>
    </row>
    <row r="17" spans="1:8" s="24" customFormat="1" ht="15.75" x14ac:dyDescent="0.25">
      <c r="A17" s="22">
        <v>16</v>
      </c>
      <c r="B17" s="23" t="s">
        <v>5</v>
      </c>
      <c r="C17" s="13"/>
      <c r="D17" s="13"/>
      <c r="E17" s="13"/>
      <c r="F17" s="13"/>
      <c r="G17" s="13"/>
      <c r="H17" s="13"/>
    </row>
    <row r="18" spans="1:8" s="24" customFormat="1" ht="15.75" x14ac:dyDescent="0.25">
      <c r="A18" s="22">
        <v>17</v>
      </c>
      <c r="B18" s="23" t="s">
        <v>5</v>
      </c>
      <c r="C18" s="13"/>
      <c r="D18" s="13"/>
      <c r="E18" s="13"/>
      <c r="F18" s="13"/>
      <c r="G18" s="13"/>
      <c r="H18" s="13"/>
    </row>
    <row r="19" spans="1:8" s="24" customFormat="1" ht="15.75" x14ac:dyDescent="0.25">
      <c r="A19" s="22">
        <v>18</v>
      </c>
      <c r="B19" s="23" t="s">
        <v>5</v>
      </c>
      <c r="C19" s="13"/>
      <c r="D19" s="13"/>
      <c r="E19" s="13"/>
      <c r="F19" s="13"/>
      <c r="G19" s="13"/>
      <c r="H19" s="13"/>
    </row>
    <row r="20" spans="1:8" s="24" customFormat="1" ht="15.75" x14ac:dyDescent="0.25">
      <c r="A20" s="22">
        <v>19</v>
      </c>
      <c r="B20" s="23" t="s">
        <v>5</v>
      </c>
      <c r="C20" s="13"/>
      <c r="D20" s="13"/>
      <c r="E20" s="13"/>
      <c r="F20" s="13"/>
      <c r="G20" s="13"/>
      <c r="H20" s="13"/>
    </row>
    <row r="21" spans="1:8" s="24" customFormat="1" ht="15.75" x14ac:dyDescent="0.25">
      <c r="A21" s="22">
        <v>20</v>
      </c>
      <c r="B21" s="23" t="s">
        <v>5</v>
      </c>
      <c r="C21" s="13"/>
      <c r="D21" s="13"/>
      <c r="E21" s="13"/>
      <c r="F21" s="13"/>
      <c r="G21" s="13"/>
      <c r="H21" s="13"/>
    </row>
    <row r="22" spans="1:8" s="24" customFormat="1" ht="15.75" x14ac:dyDescent="0.25">
      <c r="A22" s="22">
        <v>21</v>
      </c>
      <c r="B22" s="23" t="s">
        <v>5</v>
      </c>
      <c r="C22" s="13"/>
      <c r="D22" s="13"/>
      <c r="E22" s="13"/>
      <c r="F22" s="13"/>
      <c r="G22" s="13"/>
      <c r="H22" s="13"/>
    </row>
    <row r="23" spans="1:8" s="24" customFormat="1" ht="15.75" x14ac:dyDescent="0.25">
      <c r="A23" s="22">
        <v>22</v>
      </c>
      <c r="B23" s="23" t="s">
        <v>5</v>
      </c>
      <c r="C23" s="13"/>
      <c r="D23" s="13"/>
      <c r="E23" s="13"/>
      <c r="F23" s="13"/>
      <c r="G23" s="13"/>
      <c r="H23" s="13"/>
    </row>
    <row r="24" spans="1:8" s="24" customFormat="1" ht="15.75" x14ac:dyDescent="0.25">
      <c r="A24" s="22">
        <v>23</v>
      </c>
      <c r="B24" s="23" t="s">
        <v>5</v>
      </c>
      <c r="C24" s="13"/>
      <c r="D24" s="13"/>
      <c r="E24" s="13"/>
      <c r="F24" s="13"/>
      <c r="G24" s="13"/>
      <c r="H24" s="13"/>
    </row>
    <row r="25" spans="1:8" s="24" customFormat="1" ht="15.75" x14ac:dyDescent="0.25">
      <c r="A25" s="22">
        <v>24</v>
      </c>
      <c r="B25" s="23" t="s">
        <v>5</v>
      </c>
      <c r="C25" s="13"/>
      <c r="D25" s="13"/>
      <c r="E25" s="13"/>
      <c r="F25" s="13"/>
      <c r="G25" s="13"/>
      <c r="H25" s="13"/>
    </row>
    <row r="26" spans="1:8" s="24" customFormat="1" ht="15.75" x14ac:dyDescent="0.25">
      <c r="A26" s="22">
        <v>25</v>
      </c>
      <c r="B26" s="23" t="s">
        <v>5</v>
      </c>
      <c r="C26" s="13"/>
      <c r="D26" s="13"/>
      <c r="E26" s="13"/>
      <c r="F26" s="13"/>
      <c r="G26" s="13"/>
      <c r="H26" s="13"/>
    </row>
    <row r="27" spans="1:8" s="24" customFormat="1" ht="15.75" x14ac:dyDescent="0.25">
      <c r="A27" s="22">
        <v>26</v>
      </c>
      <c r="B27" s="23" t="s">
        <v>5</v>
      </c>
      <c r="C27" s="13"/>
      <c r="D27" s="13"/>
      <c r="E27" s="13"/>
      <c r="F27" s="25"/>
      <c r="G27" s="13"/>
      <c r="H27" s="14"/>
    </row>
    <row r="28" spans="1:8" s="24" customFormat="1" ht="15.75" x14ac:dyDescent="0.25">
      <c r="A28" s="22">
        <v>27</v>
      </c>
      <c r="B28" s="23" t="s">
        <v>5</v>
      </c>
      <c r="C28" s="13"/>
      <c r="D28" s="13"/>
      <c r="E28" s="13"/>
      <c r="F28" s="25"/>
      <c r="G28" s="13"/>
      <c r="H28" s="14"/>
    </row>
    <row r="29" spans="1:8" s="24" customFormat="1" ht="15.75" x14ac:dyDescent="0.25">
      <c r="A29" s="22">
        <v>28</v>
      </c>
      <c r="B29" s="23" t="s">
        <v>5</v>
      </c>
      <c r="C29" s="13"/>
      <c r="D29" s="13"/>
      <c r="E29" s="13"/>
      <c r="F29" s="25"/>
      <c r="G29" s="13"/>
      <c r="H29" s="14"/>
    </row>
    <row r="30" spans="1:8" s="24" customFormat="1" ht="15.75" x14ac:dyDescent="0.25">
      <c r="A30" s="22">
        <v>29</v>
      </c>
      <c r="B30" s="23" t="s">
        <v>5</v>
      </c>
      <c r="C30" s="13"/>
      <c r="D30" s="13"/>
      <c r="E30" s="13"/>
      <c r="F30" s="25"/>
      <c r="G30" s="13"/>
      <c r="H30" s="14"/>
    </row>
    <row r="31" spans="1:8" s="24" customFormat="1" ht="15.75" x14ac:dyDescent="0.25">
      <c r="A31" s="22">
        <v>30</v>
      </c>
      <c r="B31" s="23" t="s">
        <v>5</v>
      </c>
      <c r="C31" s="13"/>
      <c r="D31" s="13"/>
      <c r="E31" s="13"/>
      <c r="F31" s="25"/>
      <c r="G31" s="13"/>
      <c r="H31" s="14"/>
    </row>
    <row r="32" spans="1:8" s="24" customFormat="1" ht="15.75" x14ac:dyDescent="0.25">
      <c r="A32" s="22">
        <v>31</v>
      </c>
      <c r="B32" s="23" t="s">
        <v>5</v>
      </c>
      <c r="C32" s="13"/>
      <c r="D32" s="13"/>
      <c r="E32" s="13"/>
      <c r="F32" s="25"/>
      <c r="G32" s="13"/>
      <c r="H32" s="14"/>
    </row>
    <row r="33" spans="1:8" s="24" customFormat="1" ht="15.75" x14ac:dyDescent="0.25">
      <c r="A33" s="22">
        <v>32</v>
      </c>
      <c r="B33" s="23" t="s">
        <v>5</v>
      </c>
      <c r="C33" s="22"/>
      <c r="D33" s="13"/>
      <c r="E33" s="13"/>
      <c r="F33" s="25"/>
      <c r="G33" s="22"/>
      <c r="H33" s="26"/>
    </row>
    <row r="34" spans="1:8" s="24" customFormat="1" ht="15.75" x14ac:dyDescent="0.25">
      <c r="A34" s="22">
        <v>33</v>
      </c>
      <c r="B34" s="23" t="s">
        <v>5</v>
      </c>
      <c r="C34" s="22"/>
      <c r="D34" s="13"/>
      <c r="E34" s="27"/>
      <c r="F34" s="25"/>
      <c r="G34" s="22"/>
      <c r="H34" s="26"/>
    </row>
    <row r="35" spans="1:8" s="24" customFormat="1" ht="15.75" x14ac:dyDescent="0.25">
      <c r="A35" s="22">
        <v>34</v>
      </c>
      <c r="B35" s="23" t="s">
        <v>5</v>
      </c>
      <c r="C35" s="22"/>
      <c r="D35" s="13"/>
      <c r="E35" s="13"/>
      <c r="F35" s="25"/>
      <c r="G35" s="22"/>
      <c r="H35" s="26"/>
    </row>
    <row r="36" spans="1:8" s="24" customFormat="1" ht="15.75" x14ac:dyDescent="0.25">
      <c r="A36" s="22">
        <v>35</v>
      </c>
      <c r="B36" s="23" t="s">
        <v>5</v>
      </c>
      <c r="C36" s="22"/>
      <c r="D36" s="13"/>
      <c r="E36" s="13"/>
      <c r="F36" s="25"/>
      <c r="G36" s="22"/>
      <c r="H36" s="26"/>
    </row>
    <row r="37" spans="1:8" s="24" customFormat="1" ht="15.75" x14ac:dyDescent="0.25">
      <c r="A37" s="22">
        <v>36</v>
      </c>
      <c r="B37" s="23" t="s">
        <v>5</v>
      </c>
      <c r="C37" s="22"/>
      <c r="D37" s="13"/>
      <c r="E37" s="13"/>
      <c r="F37" s="25"/>
      <c r="G37" s="22"/>
      <c r="H37" s="26"/>
    </row>
    <row r="38" spans="1:8" s="24" customFormat="1" ht="15.75" x14ac:dyDescent="0.25">
      <c r="A38" s="22">
        <v>37</v>
      </c>
      <c r="B38" s="23" t="s">
        <v>5</v>
      </c>
      <c r="C38" s="22"/>
      <c r="D38" s="13"/>
      <c r="E38" s="13"/>
      <c r="F38" s="25"/>
      <c r="G38" s="22"/>
      <c r="H38" s="26"/>
    </row>
    <row r="39" spans="1:8" s="24" customFormat="1" ht="15.75" x14ac:dyDescent="0.25">
      <c r="A39" s="22">
        <v>38</v>
      </c>
      <c r="B39" s="23" t="s">
        <v>5</v>
      </c>
      <c r="C39" s="13"/>
      <c r="D39" s="13"/>
      <c r="E39" s="13"/>
      <c r="F39" s="25"/>
      <c r="G39" s="13"/>
      <c r="H39" s="14"/>
    </row>
    <row r="40" spans="1:8" s="24" customFormat="1" ht="15.75" x14ac:dyDescent="0.25">
      <c r="A40" s="22">
        <v>39</v>
      </c>
      <c r="B40" s="23" t="s">
        <v>5</v>
      </c>
      <c r="C40" s="13"/>
      <c r="D40" s="13"/>
      <c r="E40" s="13"/>
      <c r="F40" s="25" t="s">
        <v>87</v>
      </c>
      <c r="G40" s="13"/>
      <c r="H40" s="14"/>
    </row>
    <row r="41" spans="1:8" s="24" customFormat="1" ht="15.75" x14ac:dyDescent="0.25">
      <c r="A41" s="22">
        <v>40</v>
      </c>
      <c r="B41" s="23" t="s">
        <v>5</v>
      </c>
      <c r="C41" s="13"/>
      <c r="D41" s="13"/>
      <c r="E41" s="13"/>
      <c r="F41" s="25"/>
      <c r="G41" s="13"/>
      <c r="H41" s="14"/>
    </row>
    <row r="42" spans="1:8" s="24" customFormat="1" ht="15.75" x14ac:dyDescent="0.25">
      <c r="A42" s="22">
        <v>41</v>
      </c>
      <c r="B42" s="23" t="s">
        <v>5</v>
      </c>
      <c r="C42" s="13"/>
      <c r="D42" s="13"/>
      <c r="E42" s="13"/>
      <c r="F42" s="25"/>
      <c r="G42" s="13"/>
      <c r="H42" s="14"/>
    </row>
    <row r="43" spans="1:8" s="24" customFormat="1" ht="15.75" x14ac:dyDescent="0.25">
      <c r="A43" s="22">
        <v>42</v>
      </c>
      <c r="B43" s="23" t="s">
        <v>5</v>
      </c>
      <c r="C43" s="13"/>
      <c r="D43" s="13"/>
      <c r="E43" s="13"/>
      <c r="F43" s="25"/>
      <c r="G43" s="13"/>
      <c r="H43" s="14"/>
    </row>
    <row r="44" spans="1:8" s="24" customFormat="1" ht="15.75" x14ac:dyDescent="0.25">
      <c r="A44" s="22">
        <v>43</v>
      </c>
      <c r="B44" s="23" t="s">
        <v>5</v>
      </c>
      <c r="C44" s="22"/>
      <c r="D44" s="13"/>
      <c r="E44" s="13"/>
      <c r="F44" s="25"/>
      <c r="G44" s="22"/>
      <c r="H44" s="26"/>
    </row>
    <row r="45" spans="1:8" s="24" customFormat="1" ht="15.75" x14ac:dyDescent="0.25">
      <c r="A45" s="22">
        <v>44</v>
      </c>
      <c r="B45" s="23" t="s">
        <v>5</v>
      </c>
      <c r="C45" s="22"/>
      <c r="D45" s="13"/>
      <c r="E45" s="13"/>
      <c r="F45" s="25"/>
      <c r="G45" s="22"/>
      <c r="H45" s="26"/>
    </row>
    <row r="46" spans="1:8" s="24" customFormat="1" ht="15.75" x14ac:dyDescent="0.25">
      <c r="A46" s="22">
        <v>45</v>
      </c>
      <c r="B46" s="23" t="s">
        <v>5</v>
      </c>
      <c r="C46" s="13"/>
      <c r="D46" s="13"/>
      <c r="E46" s="13"/>
      <c r="F46" s="25"/>
      <c r="G46" s="13"/>
      <c r="H46" s="14"/>
    </row>
    <row r="47" spans="1:8" s="24" customFormat="1" ht="15.75" x14ac:dyDescent="0.25">
      <c r="A47" s="22">
        <v>46</v>
      </c>
      <c r="B47" s="23" t="s">
        <v>5</v>
      </c>
      <c r="C47" s="13"/>
      <c r="D47" s="13"/>
      <c r="E47" s="13"/>
      <c r="F47" s="25"/>
      <c r="G47" s="13"/>
      <c r="H47" s="14"/>
    </row>
    <row r="48" spans="1:8" s="24" customFormat="1" ht="15.75" x14ac:dyDescent="0.25">
      <c r="A48" s="22">
        <v>47</v>
      </c>
      <c r="B48" s="23" t="s">
        <v>5</v>
      </c>
      <c r="C48" s="13"/>
      <c r="D48" s="13"/>
      <c r="E48" s="13"/>
      <c r="F48" s="25"/>
      <c r="G48" s="13"/>
      <c r="H48" s="14"/>
    </row>
    <row r="49" spans="1:8" s="24" customFormat="1" ht="15.75" x14ac:dyDescent="0.25">
      <c r="A49" s="22">
        <v>48</v>
      </c>
      <c r="B49" s="23" t="s">
        <v>5</v>
      </c>
      <c r="C49" s="13"/>
      <c r="D49" s="13"/>
      <c r="E49" s="13"/>
      <c r="F49" s="25"/>
      <c r="G49" s="13"/>
      <c r="H49" s="14"/>
    </row>
    <row r="50" spans="1:8" s="24" customFormat="1" ht="15.75" x14ac:dyDescent="0.25">
      <c r="A50" s="22">
        <v>49</v>
      </c>
      <c r="B50" s="23" t="s">
        <v>5</v>
      </c>
      <c r="C50" s="13"/>
      <c r="D50" s="13"/>
      <c r="E50" s="13"/>
      <c r="F50" s="25"/>
      <c r="G50" s="13"/>
      <c r="H50" s="14"/>
    </row>
    <row r="51" spans="1:8" s="24" customFormat="1" ht="15.75" x14ac:dyDescent="0.25">
      <c r="A51" s="22">
        <v>50</v>
      </c>
      <c r="B51" s="23" t="s">
        <v>5</v>
      </c>
      <c r="C51" s="13"/>
      <c r="D51" s="13"/>
      <c r="E51" s="13"/>
      <c r="F51" s="25"/>
      <c r="G51" s="13"/>
      <c r="H51" s="14"/>
    </row>
    <row r="52" spans="1:8" s="24" customFormat="1" ht="15.75" x14ac:dyDescent="0.25">
      <c r="A52" s="22">
        <v>51</v>
      </c>
      <c r="B52" s="23" t="s">
        <v>5</v>
      </c>
      <c r="C52" s="13"/>
      <c r="D52" s="13"/>
      <c r="E52" s="13"/>
      <c r="F52" s="25"/>
      <c r="G52" s="13"/>
      <c r="H52" s="14"/>
    </row>
    <row r="53" spans="1:8" s="24" customFormat="1" ht="15.75" x14ac:dyDescent="0.25">
      <c r="A53" s="22">
        <v>52</v>
      </c>
      <c r="B53" s="23" t="s">
        <v>5</v>
      </c>
      <c r="C53" s="13"/>
      <c r="D53" s="13"/>
      <c r="E53" s="13"/>
      <c r="F53" s="25"/>
      <c r="G53" s="13"/>
      <c r="H53" s="14"/>
    </row>
    <row r="54" spans="1:8" s="24" customFormat="1" ht="15.75" x14ac:dyDescent="0.25">
      <c r="A54" s="22">
        <v>53</v>
      </c>
      <c r="B54" s="23" t="s">
        <v>5</v>
      </c>
      <c r="C54" s="13"/>
      <c r="D54" s="13"/>
      <c r="E54" s="13"/>
      <c r="F54" s="25"/>
      <c r="G54" s="13"/>
      <c r="H54" s="14"/>
    </row>
    <row r="55" spans="1:8" s="24" customFormat="1" ht="15.75" x14ac:dyDescent="0.25">
      <c r="A55" s="22">
        <v>54</v>
      </c>
      <c r="B55" s="23" t="s">
        <v>5</v>
      </c>
      <c r="C55" s="13"/>
      <c r="D55" s="13"/>
      <c r="E55" s="13"/>
      <c r="F55" s="25"/>
      <c r="G55" s="13"/>
      <c r="H55" s="14"/>
    </row>
    <row r="56" spans="1:8" s="24" customFormat="1" ht="15.75" x14ac:dyDescent="0.25">
      <c r="A56" s="22">
        <v>55</v>
      </c>
      <c r="B56" s="23" t="s">
        <v>5</v>
      </c>
      <c r="C56" s="13"/>
      <c r="D56" s="13"/>
      <c r="E56" s="13"/>
      <c r="F56" s="25"/>
      <c r="G56" s="13"/>
      <c r="H56" s="14"/>
    </row>
    <row r="57" spans="1:8" s="24" customFormat="1" ht="15.75" x14ac:dyDescent="0.25">
      <c r="A57" s="22">
        <v>56</v>
      </c>
      <c r="B57" s="23" t="s">
        <v>5</v>
      </c>
      <c r="C57" s="13"/>
      <c r="D57" s="13"/>
      <c r="E57" s="13"/>
      <c r="F57" s="25"/>
      <c r="G57" s="13"/>
      <c r="H57" s="14"/>
    </row>
    <row r="58" spans="1:8" s="24" customFormat="1" ht="15.75" x14ac:dyDescent="0.25">
      <c r="A58" s="22">
        <v>57</v>
      </c>
      <c r="B58" s="23" t="s">
        <v>5</v>
      </c>
      <c r="C58" s="13"/>
      <c r="D58" s="13"/>
      <c r="E58" s="13"/>
      <c r="F58" s="25"/>
      <c r="G58" s="13"/>
      <c r="H58" s="14"/>
    </row>
    <row r="59" spans="1:8" s="24" customFormat="1" ht="15.75" x14ac:dyDescent="0.25">
      <c r="A59" s="22">
        <v>58</v>
      </c>
      <c r="B59" s="23" t="s">
        <v>5</v>
      </c>
      <c r="C59" s="22"/>
      <c r="D59" s="13"/>
      <c r="E59" s="27"/>
      <c r="F59" s="25"/>
      <c r="G59" s="22"/>
      <c r="H59" s="26"/>
    </row>
    <row r="60" spans="1:8" s="24" customFormat="1" ht="15.75" x14ac:dyDescent="0.25">
      <c r="A60" s="22">
        <v>59</v>
      </c>
      <c r="B60" s="23" t="s">
        <v>5</v>
      </c>
      <c r="C60" s="22"/>
      <c r="D60" s="13"/>
      <c r="E60" s="13"/>
      <c r="F60" s="25"/>
      <c r="G60" s="22"/>
      <c r="H60" s="26"/>
    </row>
    <row r="61" spans="1:8" s="24" customFormat="1" ht="15.75" x14ac:dyDescent="0.25">
      <c r="A61" s="22">
        <v>60</v>
      </c>
      <c r="B61" s="23" t="s">
        <v>5</v>
      </c>
      <c r="C61" s="22"/>
      <c r="D61" s="13"/>
      <c r="E61" s="22"/>
      <c r="F61" s="25"/>
      <c r="G61" s="22"/>
      <c r="H61" s="26"/>
    </row>
    <row r="62" spans="1:8" s="24" customFormat="1" ht="15.75" x14ac:dyDescent="0.25">
      <c r="A62" s="22">
        <v>61</v>
      </c>
      <c r="B62" s="23" t="s">
        <v>5</v>
      </c>
      <c r="C62" s="22"/>
      <c r="D62" s="13"/>
      <c r="E62" s="27"/>
      <c r="F62" s="25"/>
      <c r="G62" s="22"/>
      <c r="H62" s="26"/>
    </row>
    <row r="63" spans="1:8" s="24" customFormat="1" ht="15.75" x14ac:dyDescent="0.25">
      <c r="A63" s="22">
        <v>62</v>
      </c>
      <c r="B63" s="23" t="s">
        <v>5</v>
      </c>
      <c r="C63" s="22"/>
      <c r="D63" s="13"/>
      <c r="E63" s="27"/>
      <c r="F63" s="25"/>
      <c r="G63" s="22"/>
      <c r="H63" s="26"/>
    </row>
    <row r="64" spans="1:8" s="24" customFormat="1" ht="15.75" x14ac:dyDescent="0.25">
      <c r="A64" s="22">
        <v>63</v>
      </c>
      <c r="B64" s="23" t="s">
        <v>5</v>
      </c>
      <c r="C64" s="22"/>
      <c r="D64" s="13"/>
      <c r="E64" s="27"/>
      <c r="F64" s="25"/>
      <c r="G64" s="22"/>
      <c r="H64" s="26"/>
    </row>
    <row r="65" spans="1:8" s="24" customFormat="1" ht="15.75" x14ac:dyDescent="0.25">
      <c r="A65" s="22">
        <v>64</v>
      </c>
      <c r="B65" s="23" t="s">
        <v>5</v>
      </c>
      <c r="C65" s="13"/>
      <c r="D65" s="13"/>
      <c r="E65" s="13"/>
      <c r="F65" s="25"/>
      <c r="G65" s="13"/>
      <c r="H65" s="14"/>
    </row>
    <row r="66" spans="1:8" s="24" customFormat="1" ht="15.75" x14ac:dyDescent="0.25">
      <c r="A66" s="22">
        <v>65</v>
      </c>
      <c r="B66" s="23" t="s">
        <v>5</v>
      </c>
      <c r="C66" s="13"/>
      <c r="D66" s="13"/>
      <c r="E66" s="13"/>
      <c r="F66" s="25"/>
      <c r="G66" s="13"/>
      <c r="H66" s="14"/>
    </row>
    <row r="67" spans="1:8" s="24" customFormat="1" ht="15.75" x14ac:dyDescent="0.25">
      <c r="A67" s="22">
        <v>66</v>
      </c>
      <c r="B67" s="23" t="s">
        <v>5</v>
      </c>
      <c r="C67" s="13"/>
      <c r="D67" s="13"/>
      <c r="E67" s="13"/>
      <c r="F67" s="25"/>
      <c r="G67" s="13"/>
      <c r="H67" s="14"/>
    </row>
    <row r="68" spans="1:8" s="24" customFormat="1" ht="15.75" x14ac:dyDescent="0.25">
      <c r="A68" s="22">
        <v>67</v>
      </c>
      <c r="B68" s="23" t="s">
        <v>5</v>
      </c>
      <c r="C68" s="13"/>
      <c r="D68" s="13"/>
      <c r="E68" s="13"/>
      <c r="F68" s="25"/>
      <c r="G68" s="13"/>
      <c r="H68" s="14"/>
    </row>
    <row r="69" spans="1:8" s="24" customFormat="1" ht="15.75" x14ac:dyDescent="0.25">
      <c r="A69" s="22">
        <v>68</v>
      </c>
      <c r="B69" s="23" t="s">
        <v>5</v>
      </c>
      <c r="C69" s="13"/>
      <c r="D69" s="13"/>
      <c r="E69" s="13"/>
      <c r="F69" s="25"/>
      <c r="G69" s="13"/>
      <c r="H69" s="14"/>
    </row>
    <row r="70" spans="1:8" s="24" customFormat="1" ht="15.75" x14ac:dyDescent="0.25">
      <c r="A70" s="22">
        <v>69</v>
      </c>
      <c r="B70" s="23" t="s">
        <v>5</v>
      </c>
      <c r="C70" s="13"/>
      <c r="D70" s="13"/>
      <c r="E70" s="13"/>
      <c r="F70" s="25"/>
      <c r="G70" s="13"/>
      <c r="H70" s="14"/>
    </row>
    <row r="71" spans="1:8" s="24" customFormat="1" ht="15.75" x14ac:dyDescent="0.25">
      <c r="A71" s="22">
        <v>70</v>
      </c>
      <c r="B71" s="23" t="s">
        <v>5</v>
      </c>
      <c r="C71" s="13"/>
      <c r="D71" s="13"/>
      <c r="E71" s="13"/>
      <c r="F71" s="25"/>
      <c r="G71" s="13"/>
      <c r="H71" s="14"/>
    </row>
    <row r="72" spans="1:8" s="24" customFormat="1" ht="15.75" x14ac:dyDescent="0.25">
      <c r="A72" s="22">
        <v>71</v>
      </c>
      <c r="B72" s="23" t="s">
        <v>5</v>
      </c>
      <c r="C72" s="13"/>
      <c r="D72" s="13"/>
      <c r="E72" s="13"/>
      <c r="F72" s="25"/>
      <c r="G72" s="13"/>
      <c r="H72" s="14"/>
    </row>
    <row r="73" spans="1:8" s="24" customFormat="1" ht="15.75" x14ac:dyDescent="0.25">
      <c r="A73" s="22">
        <v>72</v>
      </c>
      <c r="B73" s="23" t="s">
        <v>5</v>
      </c>
      <c r="C73" s="13"/>
      <c r="D73" s="13"/>
      <c r="E73" s="13"/>
      <c r="F73" s="25"/>
      <c r="G73" s="13"/>
      <c r="H73" s="14"/>
    </row>
    <row r="74" spans="1:8" s="24" customFormat="1" ht="15.75" x14ac:dyDescent="0.25">
      <c r="A74" s="22">
        <v>73</v>
      </c>
      <c r="B74" s="23" t="s">
        <v>5</v>
      </c>
      <c r="C74" s="13"/>
      <c r="D74" s="13"/>
      <c r="E74" s="13"/>
      <c r="F74" s="25"/>
      <c r="G74" s="13"/>
      <c r="H74" s="14"/>
    </row>
    <row r="75" spans="1:8" s="24" customFormat="1" ht="15.75" x14ac:dyDescent="0.25">
      <c r="A75" s="22">
        <v>74</v>
      </c>
      <c r="B75" s="23" t="s">
        <v>5</v>
      </c>
      <c r="C75" s="13"/>
      <c r="D75" s="13"/>
      <c r="E75" s="13"/>
      <c r="F75" s="25"/>
      <c r="G75" s="13"/>
      <c r="H75" s="14"/>
    </row>
    <row r="76" spans="1:8" s="24" customFormat="1" ht="15.75" x14ac:dyDescent="0.25">
      <c r="A76" s="22">
        <v>75</v>
      </c>
      <c r="B76" s="23" t="s">
        <v>5</v>
      </c>
      <c r="C76" s="13"/>
      <c r="D76" s="13"/>
      <c r="E76" s="13"/>
      <c r="F76" s="25"/>
      <c r="G76" s="13"/>
      <c r="H76" s="14"/>
    </row>
    <row r="77" spans="1:8" s="24" customFormat="1" ht="15.75" x14ac:dyDescent="0.25">
      <c r="A77" s="22">
        <v>76</v>
      </c>
      <c r="B77" s="23" t="s">
        <v>5</v>
      </c>
      <c r="C77" s="13"/>
      <c r="D77" s="13"/>
      <c r="E77" s="13"/>
      <c r="F77" s="25"/>
      <c r="G77" s="13"/>
      <c r="H77" s="14"/>
    </row>
    <row r="78" spans="1:8" s="24" customFormat="1" ht="15.75" x14ac:dyDescent="0.25">
      <c r="A78" s="22">
        <v>77</v>
      </c>
      <c r="B78" s="23" t="s">
        <v>5</v>
      </c>
      <c r="C78" s="13"/>
      <c r="D78" s="13"/>
      <c r="E78" s="13"/>
      <c r="F78" s="25"/>
      <c r="G78" s="13"/>
      <c r="H78" s="14"/>
    </row>
    <row r="79" spans="1:8" s="24" customFormat="1" ht="15.75" x14ac:dyDescent="0.25">
      <c r="A79" s="22">
        <v>78</v>
      </c>
      <c r="B79" s="23" t="s">
        <v>5</v>
      </c>
      <c r="C79" s="13"/>
      <c r="D79" s="13"/>
      <c r="E79" s="13"/>
      <c r="F79" s="25"/>
      <c r="G79" s="13"/>
      <c r="H79" s="14"/>
    </row>
    <row r="80" spans="1:8" s="24" customFormat="1" ht="15.75" x14ac:dyDescent="0.25">
      <c r="A80" s="22">
        <v>79</v>
      </c>
      <c r="B80" s="23" t="s">
        <v>5</v>
      </c>
      <c r="C80" s="13"/>
      <c r="D80" s="13"/>
      <c r="E80" s="13"/>
      <c r="F80" s="25"/>
      <c r="G80" s="13"/>
      <c r="H80" s="14"/>
    </row>
    <row r="81" spans="1:8" s="24" customFormat="1" ht="15.75" x14ac:dyDescent="0.25">
      <c r="A81" s="22">
        <v>80</v>
      </c>
      <c r="B81" s="23" t="s">
        <v>5</v>
      </c>
      <c r="C81" s="22"/>
      <c r="D81" s="13"/>
      <c r="E81" s="27"/>
      <c r="F81" s="25"/>
      <c r="G81" s="22"/>
      <c r="H81" s="26"/>
    </row>
    <row r="82" spans="1:8" s="24" customFormat="1" ht="15.75" x14ac:dyDescent="0.25">
      <c r="A82" s="22">
        <v>81</v>
      </c>
      <c r="B82" s="23" t="s">
        <v>5</v>
      </c>
      <c r="C82" s="22"/>
      <c r="D82" s="13"/>
      <c r="E82" s="13"/>
      <c r="F82" s="25"/>
      <c r="G82" s="22"/>
      <c r="H82" s="26"/>
    </row>
    <row r="83" spans="1:8" s="24" customFormat="1" ht="15.75" x14ac:dyDescent="0.25">
      <c r="A83" s="22">
        <v>82</v>
      </c>
      <c r="B83" s="23" t="s">
        <v>5</v>
      </c>
      <c r="C83" s="22"/>
      <c r="D83" s="13"/>
      <c r="E83" s="22"/>
      <c r="F83" s="25"/>
      <c r="G83" s="22"/>
      <c r="H83" s="26"/>
    </row>
    <row r="84" spans="1:8" s="24" customFormat="1" ht="15.75" x14ac:dyDescent="0.25">
      <c r="A84" s="22">
        <v>83</v>
      </c>
      <c r="B84" s="23" t="s">
        <v>5</v>
      </c>
      <c r="C84" s="22"/>
      <c r="D84" s="13"/>
      <c r="E84" s="27"/>
      <c r="F84" s="25"/>
      <c r="G84" s="22"/>
      <c r="H84" s="26"/>
    </row>
    <row r="85" spans="1:8" s="24" customFormat="1" ht="15.75" x14ac:dyDescent="0.25">
      <c r="A85" s="22">
        <v>84</v>
      </c>
      <c r="B85" s="23" t="s">
        <v>5</v>
      </c>
      <c r="C85" s="22"/>
      <c r="D85" s="13"/>
      <c r="E85" s="13"/>
      <c r="F85" s="25"/>
      <c r="G85" s="22"/>
      <c r="H85" s="26"/>
    </row>
    <row r="86" spans="1:8" s="24" customFormat="1" ht="15.75" x14ac:dyDescent="0.25">
      <c r="A86" s="22">
        <v>85</v>
      </c>
      <c r="B86" s="23" t="s">
        <v>5</v>
      </c>
      <c r="C86" s="22"/>
      <c r="D86" s="13"/>
      <c r="E86" s="27"/>
      <c r="F86" s="25"/>
      <c r="G86" s="22"/>
      <c r="H86" s="26"/>
    </row>
    <row r="87" spans="1:8" s="24" customFormat="1" ht="15.75" x14ac:dyDescent="0.25">
      <c r="A87" s="22">
        <v>86</v>
      </c>
      <c r="B87" s="23" t="s">
        <v>5</v>
      </c>
      <c r="C87" s="13"/>
      <c r="D87" s="13"/>
      <c r="E87" s="13"/>
      <c r="F87" s="25"/>
      <c r="G87" s="13"/>
      <c r="H87" s="14"/>
    </row>
    <row r="88" spans="1:8" s="24" customFormat="1" ht="15.75" x14ac:dyDescent="0.25">
      <c r="A88" s="22">
        <v>87</v>
      </c>
      <c r="B88" s="23" t="s">
        <v>5</v>
      </c>
      <c r="C88" s="13"/>
      <c r="D88" s="13"/>
      <c r="E88" s="13"/>
      <c r="F88" s="25"/>
      <c r="G88" s="13"/>
      <c r="H88" s="14"/>
    </row>
    <row r="89" spans="1:8" s="24" customFormat="1" ht="15.75" x14ac:dyDescent="0.25">
      <c r="A89" s="22">
        <v>88</v>
      </c>
      <c r="B89" s="23" t="s">
        <v>5</v>
      </c>
      <c r="C89" s="13"/>
      <c r="D89" s="13"/>
      <c r="E89" s="13"/>
      <c r="F89" s="25"/>
      <c r="G89" s="13"/>
      <c r="H89" s="14"/>
    </row>
    <row r="90" spans="1:8" s="24" customFormat="1" ht="15.75" x14ac:dyDescent="0.25">
      <c r="A90" s="22">
        <v>89</v>
      </c>
      <c r="B90" s="23" t="s">
        <v>5</v>
      </c>
      <c r="C90" s="13"/>
      <c r="D90" s="13"/>
      <c r="E90" s="13"/>
      <c r="F90" s="25"/>
      <c r="G90" s="13"/>
      <c r="H90" s="14"/>
    </row>
    <row r="91" spans="1:8" s="24" customFormat="1" ht="15.75" x14ac:dyDescent="0.25">
      <c r="A91" s="22">
        <v>90</v>
      </c>
      <c r="B91" s="23" t="s">
        <v>5</v>
      </c>
      <c r="C91" s="13"/>
      <c r="D91" s="13"/>
      <c r="E91" s="13"/>
      <c r="F91" s="25"/>
      <c r="G91" s="13"/>
      <c r="H91" s="14"/>
    </row>
    <row r="92" spans="1:8" s="24" customFormat="1" ht="15.75" x14ac:dyDescent="0.25">
      <c r="A92" s="22">
        <v>91</v>
      </c>
      <c r="B92" s="23" t="s">
        <v>5</v>
      </c>
      <c r="C92" s="13"/>
      <c r="D92" s="13"/>
      <c r="E92" s="13"/>
      <c r="F92" s="25"/>
      <c r="G92" s="13"/>
      <c r="H92" s="14"/>
    </row>
    <row r="93" spans="1:8" s="24" customFormat="1" ht="15.75" x14ac:dyDescent="0.25">
      <c r="A93" s="22">
        <v>92</v>
      </c>
      <c r="B93" s="23" t="s">
        <v>5</v>
      </c>
      <c r="C93" s="13"/>
      <c r="D93" s="13"/>
      <c r="E93" s="13"/>
      <c r="F93" s="25"/>
      <c r="G93" s="13"/>
      <c r="H93" s="14"/>
    </row>
    <row r="94" spans="1:8" s="24" customFormat="1" ht="15.75" x14ac:dyDescent="0.25">
      <c r="A94" s="22">
        <v>93</v>
      </c>
      <c r="B94" s="23" t="s">
        <v>5</v>
      </c>
      <c r="C94" s="13"/>
      <c r="D94" s="13"/>
      <c r="E94" s="13"/>
      <c r="F94" s="25"/>
      <c r="G94" s="13"/>
      <c r="H94" s="14"/>
    </row>
    <row r="95" spans="1:8" s="24" customFormat="1" ht="15.75" x14ac:dyDescent="0.25">
      <c r="A95" s="22">
        <v>94</v>
      </c>
      <c r="B95" s="23" t="s">
        <v>5</v>
      </c>
      <c r="C95" s="13"/>
      <c r="D95" s="13"/>
      <c r="E95" s="13"/>
      <c r="F95" s="25"/>
      <c r="G95" s="13"/>
      <c r="H95" s="14"/>
    </row>
    <row r="96" spans="1:8" s="24" customFormat="1" ht="15.75" x14ac:dyDescent="0.25">
      <c r="A96" s="22">
        <v>95</v>
      </c>
      <c r="B96" s="23" t="s">
        <v>5</v>
      </c>
      <c r="C96" s="13"/>
      <c r="D96" s="13"/>
      <c r="E96" s="13"/>
      <c r="F96" s="25"/>
      <c r="G96" s="13"/>
      <c r="H96" s="14"/>
    </row>
    <row r="97" spans="1:8" s="24" customFormat="1" ht="15.75" x14ac:dyDescent="0.25">
      <c r="A97" s="22">
        <v>96</v>
      </c>
      <c r="B97" s="23" t="s">
        <v>5</v>
      </c>
      <c r="C97" s="13"/>
      <c r="D97" s="13"/>
      <c r="E97" s="13"/>
      <c r="F97" s="25"/>
      <c r="G97" s="13"/>
      <c r="H97" s="14"/>
    </row>
    <row r="98" spans="1:8" s="24" customFormat="1" ht="15.75" x14ac:dyDescent="0.25">
      <c r="A98" s="22">
        <v>97</v>
      </c>
      <c r="B98" s="23" t="s">
        <v>5</v>
      </c>
      <c r="C98" s="22"/>
      <c r="D98" s="13"/>
      <c r="E98" s="27"/>
      <c r="F98" s="25"/>
      <c r="G98" s="22"/>
      <c r="H98" s="26"/>
    </row>
    <row r="99" spans="1:8" s="24" customFormat="1" ht="15.75" x14ac:dyDescent="0.25">
      <c r="A99" s="22">
        <v>98</v>
      </c>
      <c r="B99" s="23" t="s">
        <v>5</v>
      </c>
      <c r="C99" s="22"/>
      <c r="D99" s="13"/>
      <c r="E99" s="22"/>
      <c r="F99" s="25"/>
      <c r="G99" s="22"/>
      <c r="H99" s="26"/>
    </row>
    <row r="100" spans="1:8" s="24" customFormat="1" ht="15.75" x14ac:dyDescent="0.25">
      <c r="A100" s="22">
        <v>99</v>
      </c>
      <c r="B100" s="23" t="s">
        <v>5</v>
      </c>
      <c r="C100" s="22"/>
      <c r="D100" s="13"/>
      <c r="E100" s="27"/>
      <c r="F100" s="25"/>
      <c r="G100" s="22"/>
      <c r="H100" s="26"/>
    </row>
    <row r="101" spans="1:8" s="24" customFormat="1" ht="15.75" x14ac:dyDescent="0.25">
      <c r="A101" s="22">
        <v>100</v>
      </c>
      <c r="B101" s="23" t="s">
        <v>5</v>
      </c>
      <c r="C101" s="22"/>
      <c r="D101" s="13"/>
      <c r="E101" s="27"/>
      <c r="F101" s="25"/>
      <c r="G101" s="22"/>
      <c r="H101" s="26"/>
    </row>
    <row r="102" spans="1:8" s="24" customFormat="1" ht="15.75" x14ac:dyDescent="0.25">
      <c r="A102" s="22"/>
      <c r="B102" s="23"/>
      <c r="C102" s="22"/>
      <c r="D102" s="13"/>
      <c r="E102" s="13"/>
      <c r="F102" s="25"/>
      <c r="G102" s="22"/>
      <c r="H102" s="26"/>
    </row>
    <row r="103" spans="1:8" s="24" customFormat="1" ht="15.75" x14ac:dyDescent="0.25">
      <c r="A103" s="22"/>
      <c r="B103" s="23"/>
      <c r="C103" s="13"/>
      <c r="D103" s="13"/>
      <c r="E103" s="13"/>
      <c r="F103" s="25"/>
      <c r="G103" s="13"/>
      <c r="H103" s="14"/>
    </row>
    <row r="104" spans="1:8" s="24" customFormat="1" ht="15.75" x14ac:dyDescent="0.25">
      <c r="A104" s="22"/>
      <c r="B104" s="23"/>
      <c r="C104" s="13"/>
      <c r="D104" s="13"/>
      <c r="E104" s="13"/>
      <c r="F104" s="25"/>
      <c r="G104" s="13"/>
      <c r="H104" s="14"/>
    </row>
    <row r="105" spans="1:8" s="24" customFormat="1" ht="15.75" x14ac:dyDescent="0.25">
      <c r="A105" s="22"/>
      <c r="B105" s="23"/>
      <c r="C105" s="13"/>
      <c r="D105" s="13"/>
      <c r="E105" s="13"/>
      <c r="F105" s="25"/>
      <c r="G105" s="13"/>
      <c r="H105" s="14"/>
    </row>
    <row r="106" spans="1:8" s="24" customFormat="1" ht="15.75" x14ac:dyDescent="0.25">
      <c r="A106" s="22"/>
      <c r="B106" s="23"/>
      <c r="C106" s="13"/>
      <c r="D106" s="13"/>
      <c r="E106" s="13"/>
      <c r="F106" s="25"/>
      <c r="G106" s="13"/>
      <c r="H106" s="14"/>
    </row>
    <row r="107" spans="1:8" s="24" customFormat="1" ht="15.75" x14ac:dyDescent="0.25">
      <c r="A107" s="22"/>
      <c r="B107" s="23"/>
      <c r="C107" s="13"/>
      <c r="D107" s="13"/>
      <c r="E107" s="13"/>
      <c r="F107" s="25"/>
      <c r="G107" s="13"/>
      <c r="H107" s="14"/>
    </row>
    <row r="108" spans="1:8" s="24" customFormat="1" ht="15.75" x14ac:dyDescent="0.25">
      <c r="A108" s="22"/>
      <c r="B108" s="23"/>
      <c r="C108" s="13"/>
      <c r="D108" s="13"/>
      <c r="E108" s="13"/>
      <c r="F108" s="25"/>
      <c r="G108" s="13"/>
      <c r="H108" s="14"/>
    </row>
    <row r="109" spans="1:8" s="24" customFormat="1" ht="15.75" x14ac:dyDescent="0.25">
      <c r="A109" s="22"/>
      <c r="B109" s="23"/>
      <c r="C109" s="13"/>
      <c r="D109" s="13"/>
      <c r="E109" s="13"/>
      <c r="F109" s="25"/>
      <c r="G109" s="13"/>
      <c r="H109" s="14"/>
    </row>
    <row r="110" spans="1:8" s="24" customFormat="1" ht="15.75" x14ac:dyDescent="0.25">
      <c r="A110" s="22"/>
      <c r="B110" s="23"/>
      <c r="C110" s="13"/>
      <c r="D110" s="13"/>
      <c r="E110" s="13"/>
      <c r="F110" s="25"/>
      <c r="G110" s="13"/>
      <c r="H110" s="14"/>
    </row>
    <row r="111" spans="1:8" s="24" customFormat="1" ht="15.75" x14ac:dyDescent="0.25">
      <c r="A111" s="22"/>
      <c r="B111" s="23"/>
      <c r="C111" s="13"/>
      <c r="D111" s="13"/>
      <c r="E111" s="13"/>
      <c r="F111" s="25"/>
      <c r="G111" s="13"/>
      <c r="H111" s="14"/>
    </row>
    <row r="112" spans="1:8" s="24" customFormat="1" ht="15.75" x14ac:dyDescent="0.25">
      <c r="A112" s="22"/>
      <c r="B112" s="23"/>
      <c r="C112" s="13"/>
      <c r="D112" s="13"/>
      <c r="E112" s="13"/>
      <c r="F112" s="25"/>
      <c r="G112" s="13"/>
      <c r="H112" s="14"/>
    </row>
    <row r="113" spans="1:8" s="24" customFormat="1" ht="15.75" x14ac:dyDescent="0.25">
      <c r="A113" s="22"/>
      <c r="B113" s="23"/>
      <c r="C113" s="13"/>
      <c r="D113" s="13"/>
      <c r="E113" s="13"/>
      <c r="F113" s="25"/>
      <c r="G113" s="13"/>
      <c r="H113" s="14"/>
    </row>
    <row r="114" spans="1:8" s="24" customFormat="1" ht="15.75" x14ac:dyDescent="0.25">
      <c r="A114" s="22"/>
      <c r="B114" s="22"/>
      <c r="C114" s="13"/>
      <c r="D114" s="13"/>
      <c r="E114" s="13"/>
      <c r="F114" s="25"/>
      <c r="G114" s="13"/>
      <c r="H114" s="14"/>
    </row>
    <row r="115" spans="1:8" s="24" customFormat="1" ht="15.75" x14ac:dyDescent="0.25">
      <c r="A115" s="22"/>
      <c r="B115" s="22"/>
      <c r="C115" s="13"/>
      <c r="D115" s="13"/>
      <c r="E115" s="13"/>
      <c r="F115" s="25"/>
      <c r="G115" s="13"/>
      <c r="H115" s="14"/>
    </row>
    <row r="116" spans="1:8" s="24" customFormat="1" ht="15.75" x14ac:dyDescent="0.25">
      <c r="A116" s="22"/>
      <c r="B116" s="22"/>
      <c r="C116" s="22"/>
      <c r="D116" s="13"/>
      <c r="E116" s="27"/>
      <c r="F116" s="25"/>
      <c r="G116" s="22"/>
      <c r="H116" s="26"/>
    </row>
    <row r="117" spans="1:8" s="24" customFormat="1" ht="15.75" x14ac:dyDescent="0.25">
      <c r="A117" s="22"/>
      <c r="B117" s="22"/>
      <c r="C117" s="22"/>
      <c r="D117" s="13"/>
      <c r="E117" s="27"/>
      <c r="F117" s="25"/>
      <c r="G117" s="22"/>
      <c r="H117" s="26"/>
    </row>
    <row r="118" spans="1:8" s="24" customFormat="1" ht="15.75" x14ac:dyDescent="0.25">
      <c r="A118" s="22"/>
      <c r="B118" s="22"/>
      <c r="C118" s="22"/>
      <c r="D118" s="13"/>
      <c r="E118" s="22"/>
      <c r="F118" s="25"/>
      <c r="G118" s="22"/>
      <c r="H118" s="26"/>
    </row>
    <row r="119" spans="1:8" s="24" customFormat="1" ht="15.75" x14ac:dyDescent="0.25">
      <c r="A119" s="22"/>
      <c r="B119" s="22"/>
      <c r="C119" s="22"/>
      <c r="D119" s="13"/>
      <c r="E119" s="13"/>
      <c r="F119" s="25"/>
      <c r="G119" s="22"/>
      <c r="H119" s="26"/>
    </row>
    <row r="120" spans="1:8" s="24" customFormat="1" ht="15.75" x14ac:dyDescent="0.25">
      <c r="A120" s="22"/>
      <c r="B120" s="22"/>
      <c r="C120" s="22"/>
      <c r="D120" s="13"/>
      <c r="E120" s="13"/>
      <c r="F120" s="25"/>
      <c r="G120" s="22"/>
      <c r="H120" s="26"/>
    </row>
    <row r="121" spans="1:8" s="24" customFormat="1" ht="15.75" x14ac:dyDescent="0.25">
      <c r="A121" s="22"/>
      <c r="B121" s="22"/>
      <c r="C121" s="22"/>
      <c r="D121" s="13"/>
      <c r="E121" s="27"/>
      <c r="F121" s="25"/>
      <c r="G121" s="22"/>
      <c r="H121" s="26"/>
    </row>
    <row r="122" spans="1:8" s="24" customFormat="1" ht="15.75" x14ac:dyDescent="0.25">
      <c r="A122" s="22"/>
      <c r="B122" s="22"/>
      <c r="C122" s="13"/>
      <c r="D122" s="13"/>
      <c r="E122" s="13"/>
      <c r="F122" s="25"/>
      <c r="G122" s="13"/>
      <c r="H122" s="14"/>
    </row>
    <row r="123" spans="1:8" s="24" customFormat="1" ht="15.75" x14ac:dyDescent="0.25">
      <c r="A123" s="22"/>
      <c r="B123" s="22"/>
      <c r="C123" s="13"/>
      <c r="D123" s="13"/>
      <c r="E123" s="13"/>
      <c r="F123" s="25"/>
      <c r="G123" s="13"/>
      <c r="H123" s="14"/>
    </row>
    <row r="124" spans="1:8" s="24" customFormat="1" ht="15.75" x14ac:dyDescent="0.25">
      <c r="A124" s="22"/>
      <c r="B124" s="22"/>
      <c r="C124" s="13"/>
      <c r="D124" s="13"/>
      <c r="E124" s="13"/>
      <c r="F124" s="25"/>
      <c r="G124" s="13"/>
      <c r="H124" s="14"/>
    </row>
    <row r="125" spans="1:8" s="24" customFormat="1" ht="15.75" x14ac:dyDescent="0.25">
      <c r="A125" s="22"/>
      <c r="B125" s="22"/>
      <c r="C125" s="13"/>
      <c r="D125" s="13"/>
      <c r="E125" s="13"/>
      <c r="F125" s="25"/>
      <c r="G125" s="13"/>
      <c r="H125" s="14"/>
    </row>
    <row r="126" spans="1:8" s="24" customFormat="1" ht="15.75" x14ac:dyDescent="0.25">
      <c r="A126" s="22"/>
      <c r="B126" s="22"/>
      <c r="C126" s="13"/>
      <c r="D126" s="13"/>
      <c r="E126" s="13"/>
      <c r="F126" s="25"/>
      <c r="G126" s="13"/>
      <c r="H126" s="14"/>
    </row>
    <row r="127" spans="1:8" s="24" customFormat="1" ht="15.75" x14ac:dyDescent="0.25">
      <c r="A127" s="22"/>
      <c r="B127" s="22"/>
      <c r="C127" s="13"/>
      <c r="D127" s="13"/>
      <c r="E127" s="13"/>
      <c r="F127" s="25"/>
      <c r="G127" s="13"/>
      <c r="H127" s="14"/>
    </row>
    <row r="128" spans="1:8" s="24" customFormat="1" ht="15.75" x14ac:dyDescent="0.25">
      <c r="A128" s="22"/>
      <c r="B128" s="22"/>
      <c r="C128" s="13"/>
      <c r="D128" s="13"/>
      <c r="E128" s="13"/>
      <c r="F128" s="25"/>
      <c r="G128" s="13"/>
      <c r="H128" s="14"/>
    </row>
    <row r="129" spans="1:8" s="24" customFormat="1" ht="15.75" x14ac:dyDescent="0.25">
      <c r="A129" s="22"/>
      <c r="B129" s="22"/>
      <c r="C129" s="13"/>
      <c r="D129" s="13"/>
      <c r="E129" s="13"/>
      <c r="F129" s="25"/>
      <c r="G129" s="13"/>
      <c r="H129" s="14"/>
    </row>
    <row r="130" spans="1:8" s="24" customFormat="1" ht="15.75" x14ac:dyDescent="0.25">
      <c r="A130" s="22"/>
      <c r="B130" s="22"/>
      <c r="C130" s="13"/>
      <c r="D130" s="13"/>
      <c r="E130" s="13"/>
      <c r="F130" s="25"/>
      <c r="G130" s="13"/>
      <c r="H130" s="14"/>
    </row>
    <row r="131" spans="1:8" s="24" customFormat="1" ht="15.75" x14ac:dyDescent="0.25">
      <c r="A131" s="22"/>
      <c r="B131" s="22"/>
      <c r="C131" s="13"/>
      <c r="D131" s="13"/>
      <c r="E131" s="13"/>
      <c r="F131" s="25"/>
      <c r="G131" s="13"/>
      <c r="H131" s="14"/>
    </row>
    <row r="132" spans="1:8" s="24" customFormat="1" ht="15.75" x14ac:dyDescent="0.25">
      <c r="A132" s="22"/>
      <c r="B132" s="22"/>
      <c r="C132" s="13"/>
      <c r="D132" s="13"/>
      <c r="E132" s="13"/>
      <c r="F132" s="25"/>
      <c r="G132" s="13"/>
      <c r="H132" s="14"/>
    </row>
    <row r="133" spans="1:8" s="24" customFormat="1" ht="15.75" x14ac:dyDescent="0.25">
      <c r="A133" s="22"/>
      <c r="B133" s="22"/>
      <c r="C133" s="13"/>
      <c r="D133" s="13"/>
      <c r="E133" s="13"/>
      <c r="F133" s="25"/>
      <c r="G133" s="13"/>
      <c r="H133" s="14"/>
    </row>
    <row r="134" spans="1:8" s="24" customFormat="1" ht="15.75" x14ac:dyDescent="0.25">
      <c r="A134" s="22"/>
      <c r="B134" s="22"/>
      <c r="C134" s="13"/>
      <c r="D134" s="13"/>
      <c r="E134" s="13"/>
      <c r="F134" s="25"/>
      <c r="G134" s="13"/>
      <c r="H134" s="14"/>
    </row>
    <row r="135" spans="1:8" s="24" customFormat="1" ht="15.75" x14ac:dyDescent="0.25">
      <c r="A135" s="22"/>
      <c r="B135" s="22"/>
      <c r="C135" s="13"/>
      <c r="D135" s="13"/>
      <c r="E135" s="13"/>
      <c r="F135" s="25"/>
      <c r="G135" s="13"/>
      <c r="H135" s="14"/>
    </row>
    <row r="136" spans="1:8" s="24" customFormat="1" ht="15.75" x14ac:dyDescent="0.25">
      <c r="A136" s="22"/>
      <c r="B136" s="22"/>
      <c r="C136" s="13"/>
      <c r="D136" s="13"/>
      <c r="E136" s="13"/>
      <c r="F136" s="25"/>
      <c r="G136" s="13"/>
      <c r="H136" s="14"/>
    </row>
    <row r="137" spans="1:8" s="24" customFormat="1" ht="15.75" x14ac:dyDescent="0.25">
      <c r="A137" s="22"/>
      <c r="B137" s="22"/>
      <c r="C137" s="13"/>
      <c r="D137" s="13"/>
      <c r="E137" s="13"/>
      <c r="F137" s="25"/>
      <c r="G137" s="13"/>
      <c r="H137" s="14"/>
    </row>
    <row r="138" spans="1:8" s="24" customFormat="1" ht="15.75" x14ac:dyDescent="0.25">
      <c r="A138" s="22"/>
      <c r="B138" s="22"/>
      <c r="C138" s="22"/>
      <c r="D138" s="13"/>
      <c r="E138" s="27"/>
      <c r="F138" s="25"/>
      <c r="G138" s="22"/>
      <c r="H138" s="26"/>
    </row>
    <row r="139" spans="1:8" s="24" customFormat="1" ht="15.75" x14ac:dyDescent="0.25">
      <c r="A139" s="22"/>
      <c r="B139" s="22"/>
      <c r="C139" s="22"/>
      <c r="D139" s="13"/>
      <c r="E139" s="27"/>
      <c r="F139" s="25"/>
      <c r="G139" s="22"/>
      <c r="H139" s="26"/>
    </row>
    <row r="140" spans="1:8" s="24" customFormat="1" ht="15.75" x14ac:dyDescent="0.25">
      <c r="A140" s="22"/>
      <c r="B140" s="22"/>
      <c r="C140" s="22"/>
      <c r="D140" s="13"/>
      <c r="E140" s="22"/>
      <c r="F140" s="25"/>
      <c r="G140" s="22"/>
      <c r="H140" s="26"/>
    </row>
    <row r="141" spans="1:8" s="24" customFormat="1" ht="15.75" x14ac:dyDescent="0.25">
      <c r="A141" s="22"/>
      <c r="B141" s="22"/>
      <c r="C141" s="22"/>
      <c r="D141" s="13"/>
      <c r="E141" s="27"/>
      <c r="F141" s="25"/>
      <c r="G141" s="22"/>
      <c r="H141" s="26"/>
    </row>
    <row r="142" spans="1:8" s="24" customFormat="1" ht="15.75" x14ac:dyDescent="0.25">
      <c r="A142" s="22"/>
      <c r="B142" s="22"/>
      <c r="C142" s="22"/>
      <c r="D142" s="13"/>
      <c r="E142" s="27"/>
      <c r="F142" s="25"/>
      <c r="G142" s="22"/>
      <c r="H142" s="26"/>
    </row>
    <row r="143" spans="1:8" s="24" customFormat="1" ht="15.75" x14ac:dyDescent="0.25">
      <c r="A143" s="22"/>
      <c r="B143" s="22"/>
      <c r="C143" s="22"/>
      <c r="D143" s="13"/>
      <c r="E143" s="27"/>
      <c r="F143" s="25"/>
      <c r="G143" s="22"/>
      <c r="H143" s="26"/>
    </row>
    <row r="144" spans="1:8" s="24" customFormat="1" ht="15.75" x14ac:dyDescent="0.25">
      <c r="A144" s="22"/>
      <c r="B144" s="22"/>
      <c r="C144" s="13"/>
      <c r="D144" s="13"/>
      <c r="E144" s="13"/>
      <c r="F144" s="25"/>
      <c r="G144" s="13"/>
      <c r="H144" s="14"/>
    </row>
    <row r="145" spans="1:8" s="24" customFormat="1" ht="15.75" x14ac:dyDescent="0.25">
      <c r="A145" s="22"/>
      <c r="B145" s="22"/>
      <c r="C145" s="13"/>
      <c r="D145" s="13"/>
      <c r="E145" s="13"/>
      <c r="F145" s="25"/>
      <c r="G145" s="13"/>
      <c r="H145" s="14"/>
    </row>
    <row r="146" spans="1:8" s="24" customFormat="1" ht="15.75" x14ac:dyDescent="0.25">
      <c r="A146" s="22"/>
      <c r="B146" s="22"/>
      <c r="C146" s="13"/>
      <c r="D146" s="13"/>
      <c r="E146" s="13"/>
      <c r="F146" s="25"/>
      <c r="G146" s="13"/>
      <c r="H146" s="14"/>
    </row>
    <row r="147" spans="1:8" s="24" customFormat="1" ht="15.75" x14ac:dyDescent="0.25">
      <c r="A147" s="22"/>
      <c r="B147" s="22"/>
      <c r="C147" s="13"/>
      <c r="D147" s="13"/>
      <c r="E147" s="13"/>
      <c r="F147" s="25"/>
      <c r="G147" s="13"/>
      <c r="H147" s="14"/>
    </row>
    <row r="148" spans="1:8" s="24" customFormat="1" ht="15.75" x14ac:dyDescent="0.25">
      <c r="A148" s="22"/>
      <c r="B148" s="22"/>
      <c r="C148" s="13"/>
      <c r="D148" s="13"/>
      <c r="E148" s="13"/>
      <c r="F148" s="25"/>
      <c r="G148" s="13"/>
      <c r="H148" s="14"/>
    </row>
    <row r="149" spans="1:8" s="24" customFormat="1" ht="15.75" x14ac:dyDescent="0.25">
      <c r="A149" s="22"/>
      <c r="B149" s="22"/>
      <c r="C149" s="13"/>
      <c r="D149" s="13"/>
      <c r="E149" s="13"/>
      <c r="F149" s="25"/>
      <c r="G149" s="13"/>
      <c r="H149" s="14"/>
    </row>
    <row r="150" spans="1:8" s="24" customFormat="1" ht="15.75" x14ac:dyDescent="0.25">
      <c r="A150" s="22"/>
      <c r="B150" s="22"/>
      <c r="C150" s="13"/>
      <c r="D150" s="13"/>
      <c r="E150" s="13"/>
      <c r="F150" s="25"/>
      <c r="G150" s="13"/>
      <c r="H150" s="14"/>
    </row>
    <row r="151" spans="1:8" s="24" customFormat="1" ht="15.75" x14ac:dyDescent="0.25">
      <c r="A151" s="22"/>
      <c r="B151" s="22"/>
      <c r="C151" s="13"/>
      <c r="D151" s="13"/>
      <c r="E151" s="13"/>
      <c r="F151" s="25"/>
      <c r="G151" s="13"/>
      <c r="H151" s="14"/>
    </row>
    <row r="152" spans="1:8" s="24" customFormat="1" ht="15.75" x14ac:dyDescent="0.25">
      <c r="A152" s="22"/>
      <c r="B152" s="22"/>
      <c r="C152" s="13"/>
      <c r="D152" s="13"/>
      <c r="E152" s="13"/>
      <c r="F152" s="25"/>
      <c r="G152" s="13"/>
      <c r="H152" s="14"/>
    </row>
    <row r="153" spans="1:8" s="24" customFormat="1" ht="15.75" x14ac:dyDescent="0.25">
      <c r="A153" s="22"/>
      <c r="B153" s="22"/>
      <c r="C153" s="13"/>
      <c r="D153" s="13"/>
      <c r="E153" s="13"/>
      <c r="F153" s="25"/>
      <c r="G153" s="13"/>
      <c r="H153" s="14"/>
    </row>
    <row r="154" spans="1:8" s="24" customFormat="1" ht="15.75" x14ac:dyDescent="0.25">
      <c r="A154" s="22"/>
      <c r="B154" s="22"/>
      <c r="C154" s="13"/>
      <c r="D154" s="13"/>
      <c r="E154" s="13"/>
      <c r="F154" s="25"/>
      <c r="G154" s="13"/>
      <c r="H154" s="14"/>
    </row>
    <row r="155" spans="1:8" s="24" customFormat="1" ht="15.75" x14ac:dyDescent="0.25">
      <c r="A155" s="22"/>
      <c r="B155" s="22"/>
      <c r="C155" s="13"/>
      <c r="D155" s="13"/>
      <c r="E155" s="13"/>
      <c r="F155" s="25"/>
      <c r="G155" s="13"/>
      <c r="H155" s="14"/>
    </row>
    <row r="156" spans="1:8" s="24" customFormat="1" ht="15.75" x14ac:dyDescent="0.25">
      <c r="A156" s="22"/>
      <c r="B156" s="22"/>
      <c r="C156" s="13"/>
      <c r="D156" s="13"/>
      <c r="E156" s="13"/>
      <c r="F156" s="25"/>
      <c r="G156" s="13"/>
      <c r="H156" s="14"/>
    </row>
    <row r="157" spans="1:8" s="24" customFormat="1" ht="15.75" x14ac:dyDescent="0.25">
      <c r="A157" s="22"/>
      <c r="B157" s="22"/>
      <c r="C157" s="13"/>
      <c r="D157" s="13"/>
      <c r="E157" s="13"/>
      <c r="F157" s="25"/>
      <c r="G157" s="13"/>
      <c r="H157" s="14"/>
    </row>
    <row r="158" spans="1:8" s="24" customFormat="1" ht="15.75" x14ac:dyDescent="0.25">
      <c r="A158" s="22"/>
      <c r="B158" s="22"/>
      <c r="C158" s="13"/>
      <c r="D158" s="13"/>
      <c r="E158" s="13"/>
      <c r="F158" s="25"/>
      <c r="G158" s="13"/>
      <c r="H158" s="14"/>
    </row>
    <row r="159" spans="1:8" s="24" customFormat="1" ht="15.75" x14ac:dyDescent="0.25">
      <c r="A159" s="22"/>
      <c r="B159" s="22"/>
      <c r="C159" s="13"/>
      <c r="D159" s="13"/>
      <c r="E159" s="13"/>
      <c r="F159" s="25"/>
      <c r="G159" s="13"/>
      <c r="H159" s="14"/>
    </row>
    <row r="160" spans="1:8" s="24" customFormat="1" ht="15.75" x14ac:dyDescent="0.25">
      <c r="A160" s="22"/>
      <c r="B160" s="22"/>
      <c r="C160" s="13"/>
      <c r="D160" s="13"/>
      <c r="E160" s="13"/>
      <c r="F160" s="25"/>
      <c r="G160" s="13"/>
      <c r="H160" s="14"/>
    </row>
    <row r="161" spans="1:8" s="24" customFormat="1" ht="15.75" x14ac:dyDescent="0.25">
      <c r="A161" s="22"/>
      <c r="B161" s="22"/>
      <c r="C161" s="22"/>
      <c r="D161" s="13"/>
      <c r="E161" s="13"/>
      <c r="F161" s="25"/>
      <c r="G161" s="13"/>
      <c r="H161" s="14"/>
    </row>
    <row r="162" spans="1:8" s="24" customFormat="1" ht="15.75" x14ac:dyDescent="0.25">
      <c r="A162" s="22"/>
      <c r="B162" s="22"/>
      <c r="C162" s="22"/>
      <c r="D162" s="13"/>
      <c r="E162" s="22"/>
      <c r="F162" s="25"/>
      <c r="G162" s="22"/>
      <c r="H162" s="26"/>
    </row>
    <row r="163" spans="1:8" s="24" customFormat="1" ht="15.75" x14ac:dyDescent="0.25">
      <c r="A163" s="22"/>
      <c r="B163" s="22"/>
      <c r="C163" s="22"/>
      <c r="D163" s="13"/>
      <c r="E163" s="27"/>
      <c r="F163" s="25"/>
      <c r="G163" s="22"/>
      <c r="H163" s="26"/>
    </row>
    <row r="164" spans="1:8" s="24" customFormat="1" ht="15.75" x14ac:dyDescent="0.25">
      <c r="A164" s="22"/>
      <c r="B164" s="22"/>
      <c r="C164" s="22"/>
      <c r="D164" s="13"/>
      <c r="E164" s="27"/>
      <c r="F164" s="25"/>
      <c r="G164" s="22"/>
      <c r="H164" s="26"/>
    </row>
    <row r="165" spans="1:8" s="24" customFormat="1" ht="15.75" x14ac:dyDescent="0.25">
      <c r="A165" s="22"/>
      <c r="B165" s="22"/>
      <c r="C165" s="22"/>
      <c r="D165" s="13"/>
      <c r="E165" s="27"/>
      <c r="F165" s="25"/>
      <c r="G165" s="22"/>
      <c r="H165" s="26"/>
    </row>
    <row r="166" spans="1:8" s="24" customFormat="1" ht="15.75" x14ac:dyDescent="0.25">
      <c r="A166" s="22"/>
      <c r="B166" s="22"/>
      <c r="C166" s="13"/>
      <c r="D166" s="13"/>
      <c r="E166" s="13"/>
      <c r="F166" s="25"/>
      <c r="G166" s="13"/>
      <c r="H166" s="14"/>
    </row>
    <row r="167" spans="1:8" s="24" customFormat="1" ht="15.75" x14ac:dyDescent="0.25">
      <c r="A167" s="22"/>
      <c r="B167" s="22"/>
      <c r="C167" s="13"/>
      <c r="D167" s="13"/>
      <c r="E167" s="13"/>
      <c r="F167" s="25"/>
      <c r="G167" s="13"/>
      <c r="H167" s="14"/>
    </row>
    <row r="168" spans="1:8" s="24" customFormat="1" ht="15.75" x14ac:dyDescent="0.25">
      <c r="A168" s="22"/>
      <c r="B168" s="22"/>
      <c r="C168" s="13"/>
      <c r="D168" s="13"/>
      <c r="E168" s="13"/>
      <c r="F168" s="25"/>
      <c r="G168" s="13"/>
      <c r="H168" s="14"/>
    </row>
    <row r="169" spans="1:8" s="24" customFormat="1" ht="15.75" x14ac:dyDescent="0.25">
      <c r="A169" s="22"/>
      <c r="B169" s="22"/>
      <c r="C169" s="13"/>
      <c r="D169" s="13"/>
      <c r="E169" s="13"/>
      <c r="F169" s="25"/>
      <c r="G169" s="13"/>
      <c r="H169" s="14"/>
    </row>
    <row r="170" spans="1:8" s="24" customFormat="1" ht="15.75" x14ac:dyDescent="0.25">
      <c r="A170" s="22"/>
      <c r="B170" s="22"/>
      <c r="C170" s="13"/>
      <c r="D170" s="13"/>
      <c r="E170" s="13"/>
      <c r="F170" s="25"/>
      <c r="G170" s="13"/>
      <c r="H170" s="14"/>
    </row>
    <row r="171" spans="1:8" s="24" customFormat="1" ht="15.75" x14ac:dyDescent="0.25">
      <c r="A171" s="22"/>
      <c r="B171" s="22"/>
      <c r="C171" s="13"/>
      <c r="D171" s="13"/>
      <c r="E171" s="13"/>
      <c r="F171" s="25"/>
      <c r="G171" s="13"/>
      <c r="H171" s="14"/>
    </row>
    <row r="172" spans="1:8" s="24" customFormat="1" ht="15.75" x14ac:dyDescent="0.25">
      <c r="A172" s="22"/>
      <c r="B172" s="22"/>
      <c r="C172" s="13"/>
      <c r="D172" s="13"/>
      <c r="E172" s="13"/>
      <c r="F172" s="25"/>
      <c r="G172" s="13"/>
      <c r="H172" s="14"/>
    </row>
    <row r="173" spans="1:8" s="24" customFormat="1" ht="15.75" x14ac:dyDescent="0.25">
      <c r="A173" s="22"/>
      <c r="B173" s="22"/>
      <c r="C173" s="13"/>
      <c r="D173" s="13"/>
      <c r="E173" s="13"/>
      <c r="F173" s="25"/>
      <c r="G173" s="13"/>
      <c r="H173" s="14"/>
    </row>
    <row r="174" spans="1:8" s="24" customFormat="1" ht="15.75" x14ac:dyDescent="0.25">
      <c r="A174" s="22"/>
      <c r="B174" s="22"/>
      <c r="C174" s="13"/>
      <c r="D174" s="13"/>
      <c r="E174" s="13"/>
      <c r="F174" s="25"/>
      <c r="G174" s="13"/>
      <c r="H174" s="14"/>
    </row>
    <row r="175" spans="1:8" s="24" customFormat="1" ht="15.75" x14ac:dyDescent="0.25">
      <c r="A175" s="22"/>
      <c r="B175" s="22"/>
      <c r="C175" s="13"/>
      <c r="D175" s="13"/>
      <c r="E175" s="13"/>
      <c r="F175" s="25"/>
      <c r="G175" s="13"/>
      <c r="H175" s="14"/>
    </row>
    <row r="176" spans="1:8" s="24" customFormat="1" ht="15.75" x14ac:dyDescent="0.25">
      <c r="A176" s="22"/>
      <c r="B176" s="22"/>
      <c r="C176" s="13"/>
      <c r="D176" s="13"/>
      <c r="E176" s="13"/>
      <c r="F176" s="25"/>
      <c r="G176" s="13"/>
      <c r="H176" s="14"/>
    </row>
    <row r="177" spans="1:8" s="24" customFormat="1" ht="15.75" x14ac:dyDescent="0.25">
      <c r="A177" s="22"/>
      <c r="B177" s="22"/>
      <c r="C177" s="13"/>
      <c r="D177" s="13"/>
      <c r="E177" s="13"/>
      <c r="F177" s="25"/>
      <c r="G177" s="13"/>
      <c r="H177" s="14"/>
    </row>
    <row r="178" spans="1:8" s="24" customFormat="1" ht="15.75" x14ac:dyDescent="0.25">
      <c r="A178" s="22"/>
      <c r="B178" s="22"/>
      <c r="C178" s="13"/>
      <c r="D178" s="13"/>
      <c r="E178" s="13"/>
      <c r="F178" s="25"/>
      <c r="G178" s="13"/>
      <c r="H178" s="14"/>
    </row>
    <row r="179" spans="1:8" s="24" customFormat="1" ht="15.75" x14ac:dyDescent="0.25">
      <c r="A179" s="22"/>
      <c r="B179" s="22"/>
      <c r="C179" s="13"/>
      <c r="D179" s="13"/>
      <c r="E179" s="13"/>
      <c r="F179" s="25"/>
      <c r="G179" s="13"/>
      <c r="H179" s="14"/>
    </row>
    <row r="180" spans="1:8" s="24" customFormat="1" ht="15.75" x14ac:dyDescent="0.25">
      <c r="A180" s="22"/>
      <c r="B180" s="22"/>
      <c r="C180" s="13"/>
      <c r="D180" s="13"/>
      <c r="E180" s="13"/>
      <c r="F180" s="25"/>
      <c r="G180" s="13"/>
      <c r="H180" s="14"/>
    </row>
    <row r="181" spans="1:8" s="24" customFormat="1" ht="15.75" x14ac:dyDescent="0.25">
      <c r="A181" s="22"/>
      <c r="B181" s="22"/>
      <c r="C181" s="13"/>
      <c r="D181" s="13"/>
      <c r="E181" s="13"/>
      <c r="F181" s="25"/>
      <c r="G181" s="13"/>
      <c r="H181" s="14"/>
    </row>
    <row r="182" spans="1:8" s="24" customFormat="1" ht="15.75" x14ac:dyDescent="0.25">
      <c r="A182" s="22"/>
      <c r="B182" s="22"/>
      <c r="C182" s="13"/>
      <c r="D182" s="13"/>
      <c r="E182" s="13"/>
      <c r="F182" s="25"/>
      <c r="G182" s="13"/>
      <c r="H182" s="14"/>
    </row>
    <row r="183" spans="1:8" s="24" customFormat="1" ht="15.75" x14ac:dyDescent="0.25">
      <c r="A183" s="22"/>
      <c r="B183" s="22"/>
      <c r="C183" s="13"/>
      <c r="D183" s="13"/>
      <c r="E183" s="13"/>
      <c r="F183" s="25"/>
      <c r="G183" s="13"/>
      <c r="H183" s="14"/>
    </row>
    <row r="184" spans="1:8" s="24" customFormat="1" ht="15.75" x14ac:dyDescent="0.25">
      <c r="A184" s="22"/>
      <c r="B184" s="22"/>
      <c r="C184" s="13"/>
      <c r="D184" s="13"/>
      <c r="E184" s="13"/>
      <c r="F184" s="25"/>
      <c r="G184" s="13"/>
      <c r="H184" s="14"/>
    </row>
    <row r="185" spans="1:8" s="24" customFormat="1" ht="15.75" x14ac:dyDescent="0.25">
      <c r="A185" s="22"/>
      <c r="B185" s="22"/>
      <c r="C185" s="13"/>
      <c r="D185" s="13"/>
      <c r="E185" s="13"/>
      <c r="F185" s="25"/>
      <c r="G185" s="13"/>
      <c r="H185" s="14"/>
    </row>
    <row r="186" spans="1:8" s="24" customFormat="1" ht="15.75" x14ac:dyDescent="0.25">
      <c r="A186" s="22"/>
      <c r="B186" s="22"/>
      <c r="C186" s="13"/>
      <c r="D186" s="13"/>
      <c r="E186" s="13"/>
      <c r="F186" s="25"/>
      <c r="G186" s="13"/>
      <c r="H186" s="14"/>
    </row>
    <row r="187" spans="1:8" s="24" customFormat="1" ht="15.75" x14ac:dyDescent="0.25">
      <c r="A187" s="22"/>
      <c r="B187" s="22"/>
      <c r="C187" s="13"/>
      <c r="D187" s="13"/>
      <c r="E187" s="13"/>
      <c r="F187" s="25"/>
      <c r="G187" s="13"/>
      <c r="H187" s="14"/>
    </row>
    <row r="188" spans="1:8" s="24" customFormat="1" ht="15.75" x14ac:dyDescent="0.25">
      <c r="A188" s="22"/>
      <c r="B188" s="22"/>
      <c r="C188" s="13"/>
      <c r="D188" s="13"/>
      <c r="E188" s="13"/>
      <c r="F188" s="25"/>
      <c r="G188" s="13"/>
      <c r="H188" s="14"/>
    </row>
    <row r="189" spans="1:8" s="24" customFormat="1" ht="15.75" x14ac:dyDescent="0.25">
      <c r="A189" s="22"/>
      <c r="B189" s="22"/>
      <c r="C189" s="13"/>
      <c r="D189" s="13"/>
      <c r="E189" s="13"/>
      <c r="F189" s="25"/>
      <c r="G189" s="13"/>
      <c r="H189" s="14"/>
    </row>
    <row r="190" spans="1:8" s="24" customFormat="1" ht="15.75" x14ac:dyDescent="0.25">
      <c r="A190" s="22"/>
      <c r="B190" s="22"/>
      <c r="C190" s="13"/>
      <c r="D190" s="13"/>
      <c r="E190" s="13"/>
      <c r="F190" s="25"/>
      <c r="G190" s="13"/>
      <c r="H190" s="14"/>
    </row>
    <row r="191" spans="1:8" s="24" customFormat="1" ht="15.75" x14ac:dyDescent="0.25">
      <c r="A191" s="22"/>
      <c r="B191" s="22"/>
      <c r="C191" s="13"/>
      <c r="D191" s="13"/>
      <c r="E191" s="13"/>
      <c r="F191" s="25"/>
      <c r="G191" s="13"/>
      <c r="H191" s="14"/>
    </row>
    <row r="192" spans="1:8" s="24" customFormat="1" ht="15.75" x14ac:dyDescent="0.25">
      <c r="A192" s="22"/>
      <c r="B192" s="22"/>
      <c r="C192" s="13"/>
      <c r="D192" s="13"/>
      <c r="E192" s="13"/>
      <c r="F192" s="25"/>
      <c r="G192" s="13"/>
      <c r="H192" s="14"/>
    </row>
    <row r="193" spans="1:8" s="24" customFormat="1" ht="15.75" x14ac:dyDescent="0.25">
      <c r="A193" s="22"/>
      <c r="B193" s="22"/>
      <c r="C193" s="13"/>
      <c r="D193" s="13"/>
      <c r="E193" s="13"/>
      <c r="F193" s="25"/>
      <c r="G193" s="13"/>
      <c r="H193" s="14"/>
    </row>
    <row r="194" spans="1:8" s="24" customFormat="1" ht="15.75" x14ac:dyDescent="0.25">
      <c r="A194" s="22"/>
      <c r="B194" s="22"/>
      <c r="C194" s="13"/>
      <c r="D194" s="13"/>
      <c r="E194" s="13"/>
      <c r="F194" s="25"/>
      <c r="G194" s="13"/>
      <c r="H194" s="14"/>
    </row>
    <row r="195" spans="1:8" s="24" customFormat="1" ht="15.75" x14ac:dyDescent="0.25">
      <c r="A195" s="22"/>
      <c r="B195" s="22"/>
      <c r="C195" s="13"/>
      <c r="D195" s="13"/>
      <c r="E195" s="13"/>
      <c r="F195" s="25"/>
      <c r="G195" s="13"/>
      <c r="H195" s="14"/>
    </row>
    <row r="196" spans="1:8" s="24" customFormat="1" ht="15.75" x14ac:dyDescent="0.25">
      <c r="A196" s="22"/>
      <c r="B196" s="22"/>
      <c r="C196" s="13"/>
      <c r="D196" s="13"/>
      <c r="E196" s="13"/>
      <c r="F196" s="25"/>
      <c r="G196" s="13"/>
      <c r="H196" s="14"/>
    </row>
    <row r="197" spans="1:8" s="24" customFormat="1" ht="15.75" x14ac:dyDescent="0.25">
      <c r="A197" s="22"/>
      <c r="B197" s="22"/>
      <c r="C197" s="13"/>
      <c r="D197" s="13"/>
      <c r="E197" s="13"/>
      <c r="F197" s="25"/>
      <c r="G197" s="13"/>
      <c r="H197" s="14"/>
    </row>
    <row r="198" spans="1:8" s="24" customFormat="1" ht="15.75" x14ac:dyDescent="0.25">
      <c r="A198" s="22"/>
      <c r="B198" s="22"/>
      <c r="C198" s="13"/>
      <c r="D198" s="13"/>
      <c r="E198" s="13"/>
      <c r="F198" s="25"/>
      <c r="G198" s="13"/>
      <c r="H198" s="14"/>
    </row>
    <row r="199" spans="1:8" s="24" customFormat="1" ht="15.75" x14ac:dyDescent="0.25">
      <c r="A199" s="22"/>
      <c r="B199" s="22"/>
      <c r="C199" s="13"/>
      <c r="D199" s="13"/>
      <c r="E199" s="13"/>
      <c r="F199" s="25"/>
      <c r="G199" s="13"/>
      <c r="H199" s="14"/>
    </row>
    <row r="200" spans="1:8" s="24" customFormat="1" ht="15.75" x14ac:dyDescent="0.25">
      <c r="A200" s="22"/>
      <c r="B200" s="22"/>
      <c r="C200" s="13"/>
      <c r="D200" s="13"/>
      <c r="E200" s="13"/>
      <c r="F200" s="25"/>
      <c r="G200" s="13"/>
      <c r="H200" s="14"/>
    </row>
    <row r="201" spans="1:8" s="24" customFormat="1" ht="15.75" x14ac:dyDescent="0.25">
      <c r="A201" s="22"/>
      <c r="B201" s="22"/>
      <c r="C201" s="13"/>
      <c r="D201" s="13"/>
      <c r="E201" s="13"/>
      <c r="F201" s="25"/>
      <c r="G201" s="13"/>
      <c r="H201" s="14"/>
    </row>
    <row r="202" spans="1:8" s="24" customFormat="1" ht="15.75" x14ac:dyDescent="0.25">
      <c r="A202" s="22"/>
      <c r="B202" s="22"/>
      <c r="C202" s="13"/>
      <c r="D202" s="13"/>
      <c r="E202" s="13"/>
      <c r="F202" s="25"/>
      <c r="G202" s="13"/>
      <c r="H202" s="14"/>
    </row>
    <row r="203" spans="1:8" s="24" customFormat="1" ht="15.75" x14ac:dyDescent="0.25">
      <c r="A203" s="22"/>
      <c r="B203" s="22"/>
      <c r="C203" s="13"/>
      <c r="D203" s="13"/>
      <c r="E203" s="13"/>
      <c r="F203" s="25"/>
      <c r="G203" s="13"/>
      <c r="H203" s="14"/>
    </row>
    <row r="204" spans="1:8" s="24" customFormat="1" ht="15.75" x14ac:dyDescent="0.25">
      <c r="A204" s="22"/>
      <c r="B204" s="22"/>
      <c r="C204" s="13"/>
      <c r="D204" s="13"/>
      <c r="E204" s="13"/>
      <c r="F204" s="25"/>
      <c r="G204" s="13"/>
      <c r="H204" s="14"/>
    </row>
    <row r="205" spans="1:8" s="24" customFormat="1" ht="15.75" x14ac:dyDescent="0.25">
      <c r="A205" s="22"/>
      <c r="B205" s="22"/>
      <c r="C205" s="13"/>
      <c r="D205" s="13"/>
      <c r="E205" s="13"/>
      <c r="F205" s="25"/>
      <c r="G205" s="13"/>
      <c r="H205" s="14"/>
    </row>
    <row r="206" spans="1:8" s="24" customFormat="1" ht="15.75" x14ac:dyDescent="0.25">
      <c r="A206" s="22"/>
      <c r="B206" s="22"/>
      <c r="C206" s="13"/>
      <c r="D206" s="13"/>
      <c r="E206" s="13"/>
      <c r="F206" s="25"/>
      <c r="G206" s="13"/>
      <c r="H206" s="14"/>
    </row>
    <row r="207" spans="1:8" s="24" customFormat="1" ht="15.75" x14ac:dyDescent="0.25">
      <c r="A207" s="22"/>
      <c r="B207" s="22"/>
      <c r="C207" s="13"/>
      <c r="D207" s="13"/>
      <c r="E207" s="13"/>
      <c r="F207" s="25"/>
      <c r="G207" s="13"/>
      <c r="H207" s="14"/>
    </row>
    <row r="208" spans="1:8" s="24" customFormat="1" ht="15.75" x14ac:dyDescent="0.25">
      <c r="A208" s="22"/>
      <c r="B208" s="22"/>
      <c r="C208" s="13"/>
      <c r="D208" s="13"/>
      <c r="E208" s="13"/>
      <c r="F208" s="25"/>
      <c r="G208" s="13"/>
      <c r="H208" s="14"/>
    </row>
    <row r="209" spans="1:8" s="24" customFormat="1" ht="15.75" x14ac:dyDescent="0.25">
      <c r="A209" s="22"/>
      <c r="B209" s="22"/>
      <c r="C209" s="13"/>
      <c r="D209" s="13"/>
      <c r="E209" s="13"/>
      <c r="F209" s="25"/>
      <c r="G209" s="13"/>
      <c r="H209" s="14"/>
    </row>
    <row r="210" spans="1:8" s="24" customFormat="1" ht="15.75" x14ac:dyDescent="0.25">
      <c r="A210" s="22"/>
      <c r="B210" s="22"/>
      <c r="C210" s="13"/>
      <c r="D210" s="13"/>
      <c r="E210" s="13"/>
      <c r="F210" s="25"/>
      <c r="G210" s="13"/>
      <c r="H210" s="14"/>
    </row>
    <row r="211" spans="1:8" s="24" customFormat="1" ht="15.75" x14ac:dyDescent="0.25">
      <c r="A211" s="22"/>
      <c r="B211" s="22"/>
      <c r="C211" s="13"/>
      <c r="D211" s="13"/>
      <c r="E211" s="13"/>
      <c r="F211" s="25"/>
      <c r="G211" s="13"/>
      <c r="H211" s="14"/>
    </row>
    <row r="212" spans="1:8" s="24" customFormat="1" ht="15.75" x14ac:dyDescent="0.25">
      <c r="A212" s="22"/>
      <c r="B212" s="22"/>
      <c r="C212" s="13"/>
      <c r="D212" s="13"/>
      <c r="E212" s="13"/>
      <c r="F212" s="25"/>
      <c r="G212" s="13"/>
      <c r="H212" s="14"/>
    </row>
    <row r="213" spans="1:8" s="24" customFormat="1" ht="15.75" x14ac:dyDescent="0.25">
      <c r="A213" s="22"/>
      <c r="B213" s="22"/>
      <c r="C213" s="13"/>
      <c r="D213" s="13"/>
      <c r="E213" s="13"/>
      <c r="F213" s="25"/>
      <c r="G213" s="13"/>
      <c r="H213" s="14"/>
    </row>
    <row r="214" spans="1:8" s="24" customFormat="1" ht="15.75" x14ac:dyDescent="0.25">
      <c r="A214" s="22"/>
      <c r="B214" s="22"/>
      <c r="C214" s="13"/>
      <c r="D214" s="13"/>
      <c r="E214" s="13"/>
      <c r="F214" s="25"/>
      <c r="G214" s="13"/>
      <c r="H214" s="14"/>
    </row>
    <row r="215" spans="1:8" s="24" customFormat="1" ht="15.75" x14ac:dyDescent="0.25">
      <c r="A215" s="22"/>
      <c r="B215" s="22"/>
      <c r="C215" s="22"/>
      <c r="D215" s="13"/>
      <c r="E215" s="13"/>
      <c r="F215" s="25"/>
      <c r="G215" s="13"/>
      <c r="H215" s="14"/>
    </row>
    <row r="216" spans="1:8" s="24" customFormat="1" ht="15.75" x14ac:dyDescent="0.25">
      <c r="A216" s="22"/>
      <c r="B216" s="22"/>
      <c r="C216" s="22"/>
      <c r="D216" s="13"/>
      <c r="E216" s="13"/>
      <c r="F216" s="25"/>
      <c r="G216" s="13"/>
      <c r="H216" s="14"/>
    </row>
    <row r="217" spans="1:8" s="24" customFormat="1" ht="15.75" x14ac:dyDescent="0.25">
      <c r="A217" s="22"/>
      <c r="B217" s="22"/>
      <c r="C217" s="22"/>
      <c r="D217" s="13"/>
      <c r="E217" s="13"/>
      <c r="F217" s="25"/>
      <c r="G217" s="13"/>
      <c r="H217" s="14"/>
    </row>
    <row r="218" spans="1:8" s="24" customFormat="1" ht="15.75" x14ac:dyDescent="0.25">
      <c r="A218" s="22"/>
      <c r="B218" s="22"/>
      <c r="C218" s="13"/>
      <c r="D218" s="13"/>
      <c r="E218" s="13"/>
      <c r="F218" s="25"/>
      <c r="G218" s="13"/>
      <c r="H218" s="14"/>
    </row>
    <row r="219" spans="1:8" s="24" customFormat="1" ht="15.75" x14ac:dyDescent="0.25">
      <c r="A219" s="22"/>
      <c r="B219" s="22"/>
      <c r="C219" s="13"/>
      <c r="D219" s="13"/>
      <c r="E219" s="13"/>
      <c r="F219" s="25"/>
      <c r="G219" s="13"/>
      <c r="H219" s="14"/>
    </row>
    <row r="220" spans="1:8" s="24" customFormat="1" ht="15.75" x14ac:dyDescent="0.25">
      <c r="A220" s="22"/>
      <c r="B220" s="22"/>
      <c r="C220" s="13"/>
      <c r="D220" s="13"/>
      <c r="E220" s="13"/>
      <c r="F220" s="25"/>
      <c r="G220" s="13"/>
      <c r="H220" s="14"/>
    </row>
    <row r="221" spans="1:8" s="24" customFormat="1" ht="15.75" x14ac:dyDescent="0.25">
      <c r="A221" s="22"/>
      <c r="B221" s="22"/>
      <c r="C221" s="13"/>
      <c r="D221" s="13"/>
      <c r="E221" s="13"/>
      <c r="F221" s="25"/>
      <c r="G221" s="13"/>
      <c r="H221" s="14"/>
    </row>
    <row r="222" spans="1:8" s="24" customFormat="1" ht="15.75" x14ac:dyDescent="0.25">
      <c r="A222" s="22"/>
      <c r="B222" s="22"/>
      <c r="C222" s="13"/>
      <c r="D222" s="13"/>
      <c r="E222" s="13"/>
      <c r="F222" s="25"/>
      <c r="G222" s="13"/>
      <c r="H222" s="14"/>
    </row>
    <row r="223" spans="1:8" s="24" customFormat="1" ht="15.75" x14ac:dyDescent="0.25">
      <c r="A223" s="22"/>
      <c r="B223" s="22"/>
      <c r="C223" s="13"/>
      <c r="D223" s="13"/>
      <c r="E223" s="13"/>
      <c r="F223" s="25"/>
      <c r="G223" s="13"/>
      <c r="H223" s="14"/>
    </row>
    <row r="224" spans="1:8" s="24" customFormat="1" ht="15.75" x14ac:dyDescent="0.25">
      <c r="A224" s="22"/>
      <c r="B224" s="22"/>
      <c r="C224" s="13"/>
      <c r="D224" s="13"/>
      <c r="E224" s="13"/>
      <c r="F224" s="25"/>
      <c r="G224" s="13"/>
      <c r="H224" s="14"/>
    </row>
    <row r="225" spans="1:157" s="24" customFormat="1" ht="15.75" x14ac:dyDescent="0.25">
      <c r="A225" s="22"/>
      <c r="B225" s="22"/>
      <c r="C225" s="22"/>
      <c r="D225" s="13"/>
      <c r="E225" s="13"/>
      <c r="F225" s="25"/>
      <c r="G225" s="13"/>
      <c r="H225" s="14"/>
    </row>
    <row r="226" spans="1:157" s="24" customFormat="1" ht="15.75" x14ac:dyDescent="0.25">
      <c r="A226" s="22"/>
      <c r="B226" s="22"/>
      <c r="C226" s="13"/>
      <c r="D226" s="13"/>
      <c r="E226" s="13"/>
      <c r="F226" s="25"/>
      <c r="G226" s="13"/>
      <c r="H226" s="14"/>
    </row>
    <row r="227" spans="1:157" s="24" customFormat="1" ht="15.75" x14ac:dyDescent="0.25">
      <c r="A227" s="22"/>
      <c r="B227" s="22"/>
      <c r="C227" s="13"/>
      <c r="D227" s="13"/>
      <c r="E227" s="13"/>
      <c r="F227" s="25"/>
      <c r="G227" s="13"/>
      <c r="H227" s="14"/>
    </row>
    <row r="228" spans="1:157" s="24" customFormat="1" ht="15.75" x14ac:dyDescent="0.25">
      <c r="A228" s="22"/>
      <c r="B228" s="22"/>
      <c r="C228" s="22"/>
      <c r="D228" s="13"/>
      <c r="E228" s="13"/>
      <c r="F228" s="25"/>
      <c r="G228" s="13"/>
      <c r="H228" s="14"/>
    </row>
    <row r="229" spans="1:157" s="24" customFormat="1" ht="15.75" x14ac:dyDescent="0.25">
      <c r="A229" s="22"/>
      <c r="B229" s="22"/>
      <c r="C229" s="22"/>
      <c r="D229" s="13"/>
      <c r="E229" s="13"/>
      <c r="F229" s="25"/>
      <c r="G229" s="13"/>
      <c r="H229" s="14"/>
    </row>
    <row r="230" spans="1:157" s="24" customFormat="1" ht="15.75" x14ac:dyDescent="0.25">
      <c r="A230" s="22"/>
      <c r="B230" s="22"/>
      <c r="C230" s="22"/>
      <c r="D230" s="13"/>
      <c r="E230" s="13"/>
      <c r="F230" s="25"/>
      <c r="G230" s="13"/>
      <c r="H230" s="14"/>
    </row>
    <row r="231" spans="1:157" s="24" customFormat="1" ht="15.75" x14ac:dyDescent="0.25">
      <c r="A231" s="22"/>
      <c r="B231" s="22"/>
      <c r="C231" s="22"/>
      <c r="D231" s="13"/>
      <c r="E231" s="13"/>
      <c r="F231" s="25"/>
      <c r="G231" s="13"/>
      <c r="H231" s="14"/>
    </row>
    <row r="232" spans="1:157" s="24" customFormat="1" ht="15.75" x14ac:dyDescent="0.25">
      <c r="A232" s="22"/>
      <c r="B232" s="22"/>
      <c r="C232" s="13"/>
      <c r="D232" s="13"/>
      <c r="E232" s="13"/>
      <c r="F232" s="25"/>
      <c r="G232" s="13"/>
      <c r="H232" s="14"/>
    </row>
    <row r="233" spans="1:157" s="24" customFormat="1" ht="15.75" x14ac:dyDescent="0.25">
      <c r="A233" s="22"/>
      <c r="B233" s="22"/>
      <c r="C233" s="13"/>
      <c r="D233" s="13"/>
      <c r="E233" s="13"/>
      <c r="F233" s="25"/>
      <c r="G233" s="13"/>
      <c r="H233" s="14"/>
    </row>
    <row r="234" spans="1:157" s="24" customFormat="1" ht="15.75" x14ac:dyDescent="0.25">
      <c r="A234" s="22"/>
      <c r="B234" s="22"/>
      <c r="C234" s="13"/>
      <c r="D234" s="13"/>
      <c r="E234" s="13"/>
      <c r="F234" s="25"/>
      <c r="G234" s="13"/>
      <c r="H234" s="14"/>
    </row>
    <row r="235" spans="1:157" s="24" customFormat="1" ht="15.75" x14ac:dyDescent="0.25">
      <c r="A235" s="22"/>
      <c r="B235" s="22"/>
      <c r="C235" s="22"/>
      <c r="D235" s="13"/>
      <c r="E235" s="13"/>
      <c r="F235" s="25"/>
      <c r="G235" s="13"/>
      <c r="H235" s="14"/>
    </row>
    <row r="236" spans="1:157" ht="15.75" x14ac:dyDescent="0.25">
      <c r="A236" s="28"/>
      <c r="B236" s="29"/>
      <c r="C236" s="22"/>
      <c r="F236" s="25"/>
    </row>
    <row r="237" spans="1:157" ht="15.75" x14ac:dyDescent="0.25">
      <c r="A237" s="28"/>
      <c r="B237" s="29"/>
      <c r="C237" s="22"/>
      <c r="F237" s="25"/>
    </row>
    <row r="238" spans="1:157" ht="15.75" x14ac:dyDescent="0.25">
      <c r="A238" s="28"/>
      <c r="B238" s="29"/>
      <c r="C238" s="22"/>
      <c r="F238" s="25"/>
    </row>
    <row r="239" spans="1:157" ht="15.75" x14ac:dyDescent="0.25">
      <c r="A239" s="28"/>
      <c r="B239" s="29"/>
      <c r="F239" s="25"/>
    </row>
    <row r="240" spans="1:157" s="13" customFormat="1" ht="15.75" x14ac:dyDescent="0.25">
      <c r="A240" s="28"/>
      <c r="B240" s="29"/>
      <c r="C240" s="22"/>
      <c r="F240" s="25"/>
      <c r="H240" s="14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  <c r="CC240" s="15"/>
      <c r="CD240" s="15"/>
      <c r="CE240" s="15"/>
      <c r="CF240" s="15"/>
      <c r="CG240" s="15"/>
      <c r="CH240" s="15"/>
      <c r="CI240" s="15"/>
      <c r="CJ240" s="15"/>
      <c r="CK240" s="15"/>
      <c r="CL240" s="15"/>
      <c r="CM240" s="15"/>
      <c r="CN240" s="15"/>
      <c r="CO240" s="15"/>
      <c r="CP240" s="15"/>
      <c r="CQ240" s="15"/>
      <c r="CR240" s="15"/>
      <c r="CS240" s="15"/>
      <c r="CT240" s="15"/>
      <c r="CU240" s="15"/>
      <c r="CV240" s="15"/>
      <c r="CW240" s="15"/>
      <c r="CX240" s="15"/>
      <c r="CY240" s="15"/>
      <c r="CZ240" s="15"/>
      <c r="DA240" s="15"/>
      <c r="DB240" s="15"/>
      <c r="DC240" s="15"/>
      <c r="DD240" s="15"/>
      <c r="DE240" s="15"/>
      <c r="DF240" s="15"/>
      <c r="DG240" s="15"/>
      <c r="DH240" s="15"/>
      <c r="DI240" s="15"/>
      <c r="DJ240" s="15"/>
      <c r="DK240" s="15"/>
      <c r="DL240" s="15"/>
      <c r="DM240" s="15"/>
      <c r="DN240" s="15"/>
      <c r="DO240" s="15"/>
      <c r="DP240" s="15"/>
      <c r="DQ240" s="15"/>
      <c r="DR240" s="15"/>
      <c r="DS240" s="15"/>
      <c r="DT240" s="15"/>
      <c r="DU240" s="15"/>
      <c r="DV240" s="15"/>
      <c r="DW240" s="15"/>
      <c r="DX240" s="15"/>
      <c r="DY240" s="15"/>
      <c r="DZ240" s="15"/>
      <c r="EA240" s="15"/>
      <c r="EB240" s="15"/>
      <c r="EC240" s="15"/>
      <c r="ED240" s="15"/>
      <c r="EE240" s="15"/>
      <c r="EF240" s="15"/>
      <c r="EG240" s="15"/>
      <c r="EH240" s="15"/>
      <c r="EI240" s="15"/>
      <c r="EJ240" s="15"/>
      <c r="EK240" s="15"/>
      <c r="EL240" s="15"/>
      <c r="EM240" s="15"/>
      <c r="EN240" s="15"/>
      <c r="EO240" s="15"/>
      <c r="EP240" s="15"/>
      <c r="EQ240" s="15"/>
      <c r="ER240" s="15"/>
      <c r="ES240" s="15"/>
      <c r="ET240" s="15"/>
      <c r="EU240" s="15"/>
      <c r="EV240" s="15"/>
      <c r="EW240" s="15"/>
      <c r="EX240" s="15"/>
      <c r="EY240" s="15"/>
      <c r="EZ240" s="15"/>
      <c r="FA240" s="15"/>
    </row>
    <row r="241" spans="1:157" s="13" customFormat="1" ht="15.75" x14ac:dyDescent="0.25">
      <c r="A241" s="28"/>
      <c r="B241" s="29"/>
      <c r="C241" s="22"/>
      <c r="F241" s="25"/>
      <c r="H241" s="14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  <c r="CC241" s="15"/>
      <c r="CD241" s="15"/>
      <c r="CE241" s="15"/>
      <c r="CF241" s="15"/>
      <c r="CG241" s="15"/>
      <c r="CH241" s="15"/>
      <c r="CI241" s="15"/>
      <c r="CJ241" s="15"/>
      <c r="CK241" s="15"/>
      <c r="CL241" s="15"/>
      <c r="CM241" s="15"/>
      <c r="CN241" s="15"/>
      <c r="CO241" s="15"/>
      <c r="CP241" s="15"/>
      <c r="CQ241" s="15"/>
      <c r="CR241" s="15"/>
      <c r="CS241" s="15"/>
      <c r="CT241" s="15"/>
      <c r="CU241" s="15"/>
      <c r="CV241" s="15"/>
      <c r="CW241" s="15"/>
      <c r="CX241" s="15"/>
      <c r="CY241" s="15"/>
      <c r="CZ241" s="15"/>
      <c r="DA241" s="15"/>
      <c r="DB241" s="15"/>
      <c r="DC241" s="15"/>
      <c r="DD241" s="15"/>
      <c r="DE241" s="15"/>
      <c r="DF241" s="15"/>
      <c r="DG241" s="15"/>
      <c r="DH241" s="15"/>
      <c r="DI241" s="15"/>
      <c r="DJ241" s="15"/>
      <c r="DK241" s="15"/>
      <c r="DL241" s="15"/>
      <c r="DM241" s="15"/>
      <c r="DN241" s="15"/>
      <c r="DO241" s="15"/>
      <c r="DP241" s="15"/>
      <c r="DQ241" s="15"/>
      <c r="DR241" s="15"/>
      <c r="DS241" s="15"/>
      <c r="DT241" s="15"/>
      <c r="DU241" s="15"/>
      <c r="DV241" s="15"/>
      <c r="DW241" s="15"/>
      <c r="DX241" s="15"/>
      <c r="DY241" s="15"/>
      <c r="DZ241" s="15"/>
      <c r="EA241" s="15"/>
      <c r="EB241" s="15"/>
      <c r="EC241" s="15"/>
      <c r="ED241" s="15"/>
      <c r="EE241" s="15"/>
      <c r="EF241" s="15"/>
      <c r="EG241" s="15"/>
      <c r="EH241" s="15"/>
      <c r="EI241" s="15"/>
      <c r="EJ241" s="15"/>
      <c r="EK241" s="15"/>
      <c r="EL241" s="15"/>
      <c r="EM241" s="15"/>
      <c r="EN241" s="15"/>
      <c r="EO241" s="15"/>
      <c r="EP241" s="15"/>
      <c r="EQ241" s="15"/>
      <c r="ER241" s="15"/>
      <c r="ES241" s="15"/>
      <c r="ET241" s="15"/>
      <c r="EU241" s="15"/>
      <c r="EV241" s="15"/>
      <c r="EW241" s="15"/>
      <c r="EX241" s="15"/>
      <c r="EY241" s="15"/>
      <c r="EZ241" s="15"/>
      <c r="FA241" s="15"/>
    </row>
    <row r="242" spans="1:157" s="13" customFormat="1" ht="15.75" x14ac:dyDescent="0.25">
      <c r="A242" s="28"/>
      <c r="B242" s="29"/>
      <c r="C242" s="22"/>
      <c r="F242" s="25"/>
      <c r="H242" s="14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  <c r="CC242" s="15"/>
      <c r="CD242" s="15"/>
      <c r="CE242" s="15"/>
      <c r="CF242" s="15"/>
      <c r="CG242" s="15"/>
      <c r="CH242" s="15"/>
      <c r="CI242" s="15"/>
      <c r="CJ242" s="15"/>
      <c r="CK242" s="15"/>
      <c r="CL242" s="15"/>
      <c r="CM242" s="15"/>
      <c r="CN242" s="15"/>
      <c r="CO242" s="15"/>
      <c r="CP242" s="15"/>
      <c r="CQ242" s="15"/>
      <c r="CR242" s="15"/>
      <c r="CS242" s="15"/>
      <c r="CT242" s="15"/>
      <c r="CU242" s="15"/>
      <c r="CV242" s="15"/>
      <c r="CW242" s="15"/>
      <c r="CX242" s="15"/>
      <c r="CY242" s="15"/>
      <c r="CZ242" s="15"/>
      <c r="DA242" s="15"/>
      <c r="DB242" s="15"/>
      <c r="DC242" s="15"/>
      <c r="DD242" s="15"/>
      <c r="DE242" s="15"/>
      <c r="DF242" s="15"/>
      <c r="DG242" s="15"/>
      <c r="DH242" s="15"/>
      <c r="DI242" s="15"/>
      <c r="DJ242" s="15"/>
      <c r="DK242" s="15"/>
      <c r="DL242" s="15"/>
      <c r="DM242" s="15"/>
      <c r="DN242" s="15"/>
      <c r="DO242" s="15"/>
      <c r="DP242" s="15"/>
      <c r="DQ242" s="15"/>
      <c r="DR242" s="15"/>
      <c r="DS242" s="15"/>
      <c r="DT242" s="15"/>
      <c r="DU242" s="15"/>
      <c r="DV242" s="15"/>
      <c r="DW242" s="15"/>
      <c r="DX242" s="15"/>
      <c r="DY242" s="15"/>
      <c r="DZ242" s="15"/>
      <c r="EA242" s="15"/>
      <c r="EB242" s="15"/>
      <c r="EC242" s="15"/>
      <c r="ED242" s="15"/>
      <c r="EE242" s="15"/>
      <c r="EF242" s="15"/>
      <c r="EG242" s="15"/>
      <c r="EH242" s="15"/>
      <c r="EI242" s="15"/>
      <c r="EJ242" s="15"/>
      <c r="EK242" s="15"/>
      <c r="EL242" s="15"/>
      <c r="EM242" s="15"/>
      <c r="EN242" s="15"/>
      <c r="EO242" s="15"/>
      <c r="EP242" s="15"/>
      <c r="EQ242" s="15"/>
      <c r="ER242" s="15"/>
      <c r="ES242" s="15"/>
      <c r="ET242" s="15"/>
      <c r="EU242" s="15"/>
      <c r="EV242" s="15"/>
      <c r="EW242" s="15"/>
      <c r="EX242" s="15"/>
      <c r="EY242" s="15"/>
      <c r="EZ242" s="15"/>
      <c r="FA242" s="15"/>
    </row>
    <row r="243" spans="1:157" s="13" customFormat="1" ht="15.75" x14ac:dyDescent="0.25">
      <c r="A243" s="28"/>
      <c r="B243" s="29"/>
      <c r="C243" s="22"/>
      <c r="F243" s="25"/>
      <c r="H243" s="14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  <c r="CC243" s="15"/>
      <c r="CD243" s="15"/>
      <c r="CE243" s="15"/>
      <c r="CF243" s="15"/>
      <c r="CG243" s="15"/>
      <c r="CH243" s="15"/>
      <c r="CI243" s="15"/>
      <c r="CJ243" s="15"/>
      <c r="CK243" s="15"/>
      <c r="CL243" s="15"/>
      <c r="CM243" s="15"/>
      <c r="CN243" s="15"/>
      <c r="CO243" s="15"/>
      <c r="CP243" s="15"/>
      <c r="CQ243" s="15"/>
      <c r="CR243" s="15"/>
      <c r="CS243" s="15"/>
      <c r="CT243" s="15"/>
      <c r="CU243" s="15"/>
      <c r="CV243" s="15"/>
      <c r="CW243" s="15"/>
      <c r="CX243" s="15"/>
      <c r="CY243" s="15"/>
      <c r="CZ243" s="15"/>
      <c r="DA243" s="15"/>
      <c r="DB243" s="15"/>
      <c r="DC243" s="15"/>
      <c r="DD243" s="15"/>
      <c r="DE243" s="15"/>
      <c r="DF243" s="15"/>
      <c r="DG243" s="15"/>
      <c r="DH243" s="15"/>
      <c r="DI243" s="15"/>
      <c r="DJ243" s="15"/>
      <c r="DK243" s="15"/>
      <c r="DL243" s="15"/>
      <c r="DM243" s="15"/>
      <c r="DN243" s="15"/>
      <c r="DO243" s="15"/>
      <c r="DP243" s="15"/>
      <c r="DQ243" s="15"/>
      <c r="DR243" s="15"/>
      <c r="DS243" s="15"/>
      <c r="DT243" s="15"/>
      <c r="DU243" s="15"/>
      <c r="DV243" s="15"/>
      <c r="DW243" s="15"/>
      <c r="DX243" s="15"/>
      <c r="DY243" s="15"/>
      <c r="DZ243" s="15"/>
      <c r="EA243" s="15"/>
      <c r="EB243" s="15"/>
      <c r="EC243" s="15"/>
      <c r="ED243" s="15"/>
      <c r="EE243" s="15"/>
      <c r="EF243" s="15"/>
      <c r="EG243" s="15"/>
      <c r="EH243" s="15"/>
      <c r="EI243" s="15"/>
      <c r="EJ243" s="15"/>
      <c r="EK243" s="15"/>
      <c r="EL243" s="15"/>
      <c r="EM243" s="15"/>
      <c r="EN243" s="15"/>
      <c r="EO243" s="15"/>
      <c r="EP243" s="15"/>
      <c r="EQ243" s="15"/>
      <c r="ER243" s="15"/>
      <c r="ES243" s="15"/>
      <c r="ET243" s="15"/>
      <c r="EU243" s="15"/>
      <c r="EV243" s="15"/>
      <c r="EW243" s="15"/>
      <c r="EX243" s="15"/>
      <c r="EY243" s="15"/>
      <c r="EZ243" s="15"/>
      <c r="FA243" s="15"/>
    </row>
    <row r="244" spans="1:157" s="13" customFormat="1" ht="15.75" x14ac:dyDescent="0.25">
      <c r="A244" s="28"/>
      <c r="B244" s="29"/>
      <c r="C244" s="22"/>
      <c r="F244" s="25"/>
      <c r="H244" s="14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  <c r="CC244" s="15"/>
      <c r="CD244" s="15"/>
      <c r="CE244" s="15"/>
      <c r="CF244" s="15"/>
      <c r="CG244" s="15"/>
      <c r="CH244" s="15"/>
      <c r="CI244" s="15"/>
      <c r="CJ244" s="15"/>
      <c r="CK244" s="15"/>
      <c r="CL244" s="15"/>
      <c r="CM244" s="15"/>
      <c r="CN244" s="15"/>
      <c r="CO244" s="15"/>
      <c r="CP244" s="15"/>
      <c r="CQ244" s="15"/>
      <c r="CR244" s="15"/>
      <c r="CS244" s="15"/>
      <c r="CT244" s="15"/>
      <c r="CU244" s="15"/>
      <c r="CV244" s="15"/>
      <c r="CW244" s="15"/>
      <c r="CX244" s="15"/>
      <c r="CY244" s="15"/>
      <c r="CZ244" s="15"/>
      <c r="DA244" s="15"/>
      <c r="DB244" s="15"/>
      <c r="DC244" s="15"/>
      <c r="DD244" s="15"/>
      <c r="DE244" s="15"/>
      <c r="DF244" s="15"/>
      <c r="DG244" s="15"/>
      <c r="DH244" s="15"/>
      <c r="DI244" s="15"/>
      <c r="DJ244" s="15"/>
      <c r="DK244" s="15"/>
      <c r="DL244" s="15"/>
      <c r="DM244" s="15"/>
      <c r="DN244" s="15"/>
      <c r="DO244" s="15"/>
      <c r="DP244" s="15"/>
      <c r="DQ244" s="15"/>
      <c r="DR244" s="15"/>
      <c r="DS244" s="15"/>
      <c r="DT244" s="15"/>
      <c r="DU244" s="15"/>
      <c r="DV244" s="15"/>
      <c r="DW244" s="15"/>
      <c r="DX244" s="15"/>
      <c r="DY244" s="15"/>
      <c r="DZ244" s="15"/>
      <c r="EA244" s="15"/>
      <c r="EB244" s="15"/>
      <c r="EC244" s="15"/>
      <c r="ED244" s="15"/>
      <c r="EE244" s="15"/>
      <c r="EF244" s="15"/>
      <c r="EG244" s="15"/>
      <c r="EH244" s="15"/>
      <c r="EI244" s="15"/>
      <c r="EJ244" s="15"/>
      <c r="EK244" s="15"/>
      <c r="EL244" s="15"/>
      <c r="EM244" s="15"/>
      <c r="EN244" s="15"/>
      <c r="EO244" s="15"/>
      <c r="EP244" s="15"/>
      <c r="EQ244" s="15"/>
      <c r="ER244" s="15"/>
      <c r="ES244" s="15"/>
      <c r="ET244" s="15"/>
      <c r="EU244" s="15"/>
      <c r="EV244" s="15"/>
      <c r="EW244" s="15"/>
      <c r="EX244" s="15"/>
      <c r="EY244" s="15"/>
      <c r="EZ244" s="15"/>
      <c r="FA244" s="15"/>
    </row>
    <row r="245" spans="1:157" s="13" customFormat="1" ht="15.75" x14ac:dyDescent="0.25">
      <c r="A245" s="28"/>
      <c r="B245" s="29"/>
      <c r="C245" s="22"/>
      <c r="F245" s="25"/>
      <c r="H245" s="14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  <c r="CC245" s="15"/>
      <c r="CD245" s="15"/>
      <c r="CE245" s="15"/>
      <c r="CF245" s="15"/>
      <c r="CG245" s="15"/>
      <c r="CH245" s="15"/>
      <c r="CI245" s="15"/>
      <c r="CJ245" s="15"/>
      <c r="CK245" s="15"/>
      <c r="CL245" s="15"/>
      <c r="CM245" s="15"/>
      <c r="CN245" s="15"/>
      <c r="CO245" s="15"/>
      <c r="CP245" s="15"/>
      <c r="CQ245" s="15"/>
      <c r="CR245" s="15"/>
      <c r="CS245" s="15"/>
      <c r="CT245" s="15"/>
      <c r="CU245" s="15"/>
      <c r="CV245" s="15"/>
      <c r="CW245" s="15"/>
      <c r="CX245" s="15"/>
      <c r="CY245" s="15"/>
      <c r="CZ245" s="15"/>
      <c r="DA245" s="15"/>
      <c r="DB245" s="15"/>
      <c r="DC245" s="15"/>
      <c r="DD245" s="15"/>
      <c r="DE245" s="15"/>
      <c r="DF245" s="15"/>
      <c r="DG245" s="15"/>
      <c r="DH245" s="15"/>
      <c r="DI245" s="15"/>
      <c r="DJ245" s="15"/>
      <c r="DK245" s="15"/>
      <c r="DL245" s="15"/>
      <c r="DM245" s="15"/>
      <c r="DN245" s="15"/>
      <c r="DO245" s="15"/>
      <c r="DP245" s="15"/>
      <c r="DQ245" s="15"/>
      <c r="DR245" s="15"/>
      <c r="DS245" s="15"/>
      <c r="DT245" s="15"/>
      <c r="DU245" s="15"/>
      <c r="DV245" s="15"/>
      <c r="DW245" s="15"/>
      <c r="DX245" s="15"/>
      <c r="DY245" s="15"/>
      <c r="DZ245" s="15"/>
      <c r="EA245" s="15"/>
      <c r="EB245" s="15"/>
      <c r="EC245" s="15"/>
      <c r="ED245" s="15"/>
      <c r="EE245" s="15"/>
      <c r="EF245" s="15"/>
      <c r="EG245" s="15"/>
      <c r="EH245" s="15"/>
      <c r="EI245" s="15"/>
      <c r="EJ245" s="15"/>
      <c r="EK245" s="15"/>
      <c r="EL245" s="15"/>
      <c r="EM245" s="15"/>
      <c r="EN245" s="15"/>
      <c r="EO245" s="15"/>
      <c r="EP245" s="15"/>
      <c r="EQ245" s="15"/>
      <c r="ER245" s="15"/>
      <c r="ES245" s="15"/>
      <c r="ET245" s="15"/>
      <c r="EU245" s="15"/>
      <c r="EV245" s="15"/>
      <c r="EW245" s="15"/>
      <c r="EX245" s="15"/>
      <c r="EY245" s="15"/>
      <c r="EZ245" s="15"/>
      <c r="FA245" s="15"/>
    </row>
    <row r="246" spans="1:157" s="13" customFormat="1" ht="15.75" x14ac:dyDescent="0.25">
      <c r="A246" s="28"/>
      <c r="B246" s="29"/>
      <c r="F246" s="25"/>
      <c r="H246" s="14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  <c r="CC246" s="15"/>
      <c r="CD246" s="15"/>
      <c r="CE246" s="15"/>
      <c r="CF246" s="15"/>
      <c r="CG246" s="15"/>
      <c r="CH246" s="15"/>
      <c r="CI246" s="15"/>
      <c r="CJ246" s="15"/>
      <c r="CK246" s="15"/>
      <c r="CL246" s="15"/>
      <c r="CM246" s="15"/>
      <c r="CN246" s="15"/>
      <c r="CO246" s="15"/>
      <c r="CP246" s="15"/>
      <c r="CQ246" s="15"/>
      <c r="CR246" s="15"/>
      <c r="CS246" s="15"/>
      <c r="CT246" s="15"/>
      <c r="CU246" s="15"/>
      <c r="CV246" s="15"/>
      <c r="CW246" s="15"/>
      <c r="CX246" s="15"/>
      <c r="CY246" s="15"/>
      <c r="CZ246" s="15"/>
      <c r="DA246" s="15"/>
      <c r="DB246" s="15"/>
      <c r="DC246" s="15"/>
      <c r="DD246" s="15"/>
      <c r="DE246" s="15"/>
      <c r="DF246" s="15"/>
      <c r="DG246" s="15"/>
      <c r="DH246" s="15"/>
      <c r="DI246" s="15"/>
      <c r="DJ246" s="15"/>
      <c r="DK246" s="15"/>
      <c r="DL246" s="15"/>
      <c r="DM246" s="15"/>
      <c r="DN246" s="15"/>
      <c r="DO246" s="15"/>
      <c r="DP246" s="15"/>
      <c r="DQ246" s="15"/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  <c r="EG246" s="15"/>
      <c r="EH246" s="15"/>
      <c r="EI246" s="15"/>
      <c r="EJ246" s="15"/>
      <c r="EK246" s="15"/>
      <c r="EL246" s="15"/>
      <c r="EM246" s="15"/>
      <c r="EN246" s="15"/>
      <c r="EO246" s="15"/>
      <c r="EP246" s="15"/>
      <c r="EQ246" s="15"/>
      <c r="ER246" s="15"/>
      <c r="ES246" s="15"/>
      <c r="ET246" s="15"/>
      <c r="EU246" s="15"/>
      <c r="EV246" s="15"/>
      <c r="EW246" s="15"/>
      <c r="EX246" s="15"/>
      <c r="EY246" s="15"/>
      <c r="EZ246" s="15"/>
      <c r="FA246" s="15"/>
    </row>
    <row r="247" spans="1:157" s="13" customFormat="1" ht="15.75" x14ac:dyDescent="0.25">
      <c r="A247" s="28"/>
      <c r="B247" s="29"/>
      <c r="F247" s="25"/>
      <c r="H247" s="14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  <c r="CC247" s="15"/>
      <c r="CD247" s="15"/>
      <c r="CE247" s="15"/>
      <c r="CF247" s="15"/>
      <c r="CG247" s="15"/>
      <c r="CH247" s="15"/>
      <c r="CI247" s="15"/>
      <c r="CJ247" s="15"/>
      <c r="CK247" s="15"/>
      <c r="CL247" s="15"/>
      <c r="CM247" s="15"/>
      <c r="CN247" s="15"/>
      <c r="CO247" s="15"/>
      <c r="CP247" s="15"/>
      <c r="CQ247" s="15"/>
      <c r="CR247" s="15"/>
      <c r="CS247" s="15"/>
      <c r="CT247" s="15"/>
      <c r="CU247" s="15"/>
      <c r="CV247" s="15"/>
      <c r="CW247" s="15"/>
      <c r="CX247" s="15"/>
      <c r="CY247" s="15"/>
      <c r="CZ247" s="15"/>
      <c r="DA247" s="15"/>
      <c r="DB247" s="15"/>
      <c r="DC247" s="15"/>
      <c r="DD247" s="15"/>
      <c r="DE247" s="15"/>
      <c r="DF247" s="15"/>
      <c r="DG247" s="15"/>
      <c r="DH247" s="15"/>
      <c r="DI247" s="15"/>
      <c r="DJ247" s="15"/>
      <c r="DK247" s="15"/>
      <c r="DL247" s="15"/>
      <c r="DM247" s="15"/>
      <c r="DN247" s="15"/>
      <c r="DO247" s="15"/>
      <c r="DP247" s="15"/>
      <c r="DQ247" s="15"/>
      <c r="DR247" s="15"/>
      <c r="DS247" s="15"/>
      <c r="DT247" s="15"/>
      <c r="DU247" s="15"/>
      <c r="DV247" s="15"/>
      <c r="DW247" s="15"/>
      <c r="DX247" s="15"/>
      <c r="DY247" s="15"/>
      <c r="DZ247" s="15"/>
      <c r="EA247" s="15"/>
      <c r="EB247" s="15"/>
      <c r="EC247" s="15"/>
      <c r="ED247" s="15"/>
      <c r="EE247" s="15"/>
      <c r="EF247" s="15"/>
      <c r="EG247" s="15"/>
      <c r="EH247" s="15"/>
      <c r="EI247" s="15"/>
      <c r="EJ247" s="15"/>
      <c r="EK247" s="15"/>
      <c r="EL247" s="15"/>
      <c r="EM247" s="15"/>
      <c r="EN247" s="15"/>
      <c r="EO247" s="15"/>
      <c r="EP247" s="15"/>
      <c r="EQ247" s="15"/>
      <c r="ER247" s="15"/>
      <c r="ES247" s="15"/>
      <c r="ET247" s="15"/>
      <c r="EU247" s="15"/>
      <c r="EV247" s="15"/>
      <c r="EW247" s="15"/>
      <c r="EX247" s="15"/>
      <c r="EY247" s="15"/>
      <c r="EZ247" s="15"/>
      <c r="FA247" s="15"/>
    </row>
    <row r="248" spans="1:157" s="13" customFormat="1" ht="15.75" x14ac:dyDescent="0.25">
      <c r="A248" s="28"/>
      <c r="B248" s="29"/>
      <c r="F248" s="25"/>
      <c r="H248" s="14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  <c r="CC248" s="15"/>
      <c r="CD248" s="15"/>
      <c r="CE248" s="15"/>
      <c r="CF248" s="15"/>
      <c r="CG248" s="15"/>
      <c r="CH248" s="15"/>
      <c r="CI248" s="15"/>
      <c r="CJ248" s="15"/>
      <c r="CK248" s="15"/>
      <c r="CL248" s="15"/>
      <c r="CM248" s="15"/>
      <c r="CN248" s="15"/>
      <c r="CO248" s="15"/>
      <c r="CP248" s="15"/>
      <c r="CQ248" s="15"/>
      <c r="CR248" s="15"/>
      <c r="CS248" s="15"/>
      <c r="CT248" s="15"/>
      <c r="CU248" s="15"/>
      <c r="CV248" s="15"/>
      <c r="CW248" s="15"/>
      <c r="CX248" s="15"/>
      <c r="CY248" s="15"/>
      <c r="CZ248" s="15"/>
      <c r="DA248" s="15"/>
      <c r="DB248" s="15"/>
      <c r="DC248" s="15"/>
      <c r="DD248" s="15"/>
      <c r="DE248" s="15"/>
      <c r="DF248" s="15"/>
      <c r="DG248" s="15"/>
      <c r="DH248" s="15"/>
      <c r="DI248" s="15"/>
      <c r="DJ248" s="15"/>
      <c r="DK248" s="15"/>
      <c r="DL248" s="15"/>
      <c r="DM248" s="15"/>
      <c r="DN248" s="15"/>
      <c r="DO248" s="15"/>
      <c r="DP248" s="15"/>
      <c r="DQ248" s="15"/>
      <c r="DR248" s="15"/>
      <c r="DS248" s="15"/>
      <c r="DT248" s="15"/>
      <c r="DU248" s="15"/>
      <c r="DV248" s="15"/>
      <c r="DW248" s="15"/>
      <c r="DX248" s="15"/>
      <c r="DY248" s="15"/>
      <c r="DZ248" s="15"/>
      <c r="EA248" s="15"/>
      <c r="EB248" s="15"/>
      <c r="EC248" s="15"/>
      <c r="ED248" s="15"/>
      <c r="EE248" s="15"/>
      <c r="EF248" s="15"/>
      <c r="EG248" s="15"/>
      <c r="EH248" s="15"/>
      <c r="EI248" s="15"/>
      <c r="EJ248" s="15"/>
      <c r="EK248" s="15"/>
      <c r="EL248" s="15"/>
      <c r="EM248" s="15"/>
      <c r="EN248" s="15"/>
      <c r="EO248" s="15"/>
      <c r="EP248" s="15"/>
      <c r="EQ248" s="15"/>
      <c r="ER248" s="15"/>
      <c r="ES248" s="15"/>
      <c r="ET248" s="15"/>
      <c r="EU248" s="15"/>
      <c r="EV248" s="15"/>
      <c r="EW248" s="15"/>
      <c r="EX248" s="15"/>
      <c r="EY248" s="15"/>
      <c r="EZ248" s="15"/>
      <c r="FA248" s="15"/>
    </row>
    <row r="249" spans="1:157" s="13" customFormat="1" ht="15.75" x14ac:dyDescent="0.25">
      <c r="A249" s="28"/>
      <c r="B249" s="29"/>
      <c r="F249" s="25"/>
      <c r="H249" s="14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  <c r="CC249" s="15"/>
      <c r="CD249" s="15"/>
      <c r="CE249" s="15"/>
      <c r="CF249" s="15"/>
      <c r="CG249" s="15"/>
      <c r="CH249" s="15"/>
      <c r="CI249" s="15"/>
      <c r="CJ249" s="15"/>
      <c r="CK249" s="15"/>
      <c r="CL249" s="15"/>
      <c r="CM249" s="15"/>
      <c r="CN249" s="15"/>
      <c r="CO249" s="15"/>
      <c r="CP249" s="15"/>
      <c r="CQ249" s="15"/>
      <c r="CR249" s="15"/>
      <c r="CS249" s="15"/>
      <c r="CT249" s="15"/>
      <c r="CU249" s="15"/>
      <c r="CV249" s="15"/>
      <c r="CW249" s="15"/>
      <c r="CX249" s="15"/>
      <c r="CY249" s="15"/>
      <c r="CZ249" s="15"/>
      <c r="DA249" s="15"/>
      <c r="DB249" s="15"/>
      <c r="DC249" s="15"/>
      <c r="DD249" s="15"/>
      <c r="DE249" s="15"/>
      <c r="DF249" s="15"/>
      <c r="DG249" s="15"/>
      <c r="DH249" s="15"/>
      <c r="DI249" s="15"/>
      <c r="DJ249" s="15"/>
      <c r="DK249" s="15"/>
      <c r="DL249" s="15"/>
      <c r="DM249" s="15"/>
      <c r="DN249" s="15"/>
      <c r="DO249" s="15"/>
      <c r="DP249" s="15"/>
      <c r="DQ249" s="15"/>
      <c r="DR249" s="15"/>
      <c r="DS249" s="15"/>
      <c r="DT249" s="15"/>
      <c r="DU249" s="15"/>
      <c r="DV249" s="15"/>
      <c r="DW249" s="15"/>
      <c r="DX249" s="15"/>
      <c r="DY249" s="15"/>
      <c r="DZ249" s="15"/>
      <c r="EA249" s="15"/>
      <c r="EB249" s="15"/>
      <c r="EC249" s="15"/>
      <c r="ED249" s="15"/>
      <c r="EE249" s="15"/>
      <c r="EF249" s="15"/>
      <c r="EG249" s="15"/>
      <c r="EH249" s="15"/>
      <c r="EI249" s="15"/>
      <c r="EJ249" s="15"/>
      <c r="EK249" s="15"/>
      <c r="EL249" s="15"/>
      <c r="EM249" s="15"/>
      <c r="EN249" s="15"/>
      <c r="EO249" s="15"/>
      <c r="EP249" s="15"/>
      <c r="EQ249" s="15"/>
      <c r="ER249" s="15"/>
      <c r="ES249" s="15"/>
      <c r="ET249" s="15"/>
      <c r="EU249" s="15"/>
      <c r="EV249" s="15"/>
      <c r="EW249" s="15"/>
      <c r="EX249" s="15"/>
      <c r="EY249" s="15"/>
      <c r="EZ249" s="15"/>
      <c r="FA249" s="15"/>
    </row>
    <row r="250" spans="1:157" s="13" customFormat="1" ht="15.75" x14ac:dyDescent="0.25">
      <c r="A250" s="28"/>
      <c r="B250" s="29"/>
      <c r="F250" s="25"/>
      <c r="H250" s="14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  <c r="CC250" s="15"/>
      <c r="CD250" s="15"/>
      <c r="CE250" s="15"/>
      <c r="CF250" s="15"/>
      <c r="CG250" s="15"/>
      <c r="CH250" s="15"/>
      <c r="CI250" s="15"/>
      <c r="CJ250" s="15"/>
      <c r="CK250" s="15"/>
      <c r="CL250" s="15"/>
      <c r="CM250" s="15"/>
      <c r="CN250" s="15"/>
      <c r="CO250" s="15"/>
      <c r="CP250" s="15"/>
      <c r="CQ250" s="15"/>
      <c r="CR250" s="15"/>
      <c r="CS250" s="15"/>
      <c r="CT250" s="15"/>
      <c r="CU250" s="15"/>
      <c r="CV250" s="15"/>
      <c r="CW250" s="15"/>
      <c r="CX250" s="15"/>
      <c r="CY250" s="15"/>
      <c r="CZ250" s="15"/>
      <c r="DA250" s="15"/>
      <c r="DB250" s="15"/>
      <c r="DC250" s="15"/>
      <c r="DD250" s="15"/>
      <c r="DE250" s="15"/>
      <c r="DF250" s="15"/>
      <c r="DG250" s="15"/>
      <c r="DH250" s="15"/>
      <c r="DI250" s="15"/>
      <c r="DJ250" s="15"/>
      <c r="DK250" s="15"/>
      <c r="DL250" s="15"/>
      <c r="DM250" s="15"/>
      <c r="DN250" s="15"/>
      <c r="DO250" s="15"/>
      <c r="DP250" s="15"/>
      <c r="DQ250" s="15"/>
      <c r="DR250" s="15"/>
      <c r="DS250" s="15"/>
      <c r="DT250" s="15"/>
      <c r="DU250" s="15"/>
      <c r="DV250" s="15"/>
      <c r="DW250" s="15"/>
      <c r="DX250" s="15"/>
      <c r="DY250" s="15"/>
      <c r="DZ250" s="15"/>
      <c r="EA250" s="15"/>
      <c r="EB250" s="15"/>
      <c r="EC250" s="15"/>
      <c r="ED250" s="15"/>
      <c r="EE250" s="15"/>
      <c r="EF250" s="15"/>
      <c r="EG250" s="15"/>
      <c r="EH250" s="15"/>
      <c r="EI250" s="15"/>
      <c r="EJ250" s="15"/>
      <c r="EK250" s="15"/>
      <c r="EL250" s="15"/>
      <c r="EM250" s="15"/>
      <c r="EN250" s="15"/>
      <c r="EO250" s="15"/>
      <c r="EP250" s="15"/>
      <c r="EQ250" s="15"/>
      <c r="ER250" s="15"/>
      <c r="ES250" s="15"/>
      <c r="ET250" s="15"/>
      <c r="EU250" s="15"/>
      <c r="EV250" s="15"/>
      <c r="EW250" s="15"/>
      <c r="EX250" s="15"/>
      <c r="EY250" s="15"/>
      <c r="EZ250" s="15"/>
      <c r="FA250" s="15"/>
    </row>
    <row r="251" spans="1:157" s="13" customFormat="1" ht="15.75" x14ac:dyDescent="0.25">
      <c r="A251" s="28"/>
      <c r="B251" s="29"/>
      <c r="F251" s="25"/>
      <c r="H251" s="14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  <c r="CC251" s="15"/>
      <c r="CD251" s="15"/>
      <c r="CE251" s="15"/>
      <c r="CF251" s="15"/>
      <c r="CG251" s="15"/>
      <c r="CH251" s="15"/>
      <c r="CI251" s="15"/>
      <c r="CJ251" s="15"/>
      <c r="CK251" s="15"/>
      <c r="CL251" s="15"/>
      <c r="CM251" s="15"/>
      <c r="CN251" s="15"/>
      <c r="CO251" s="15"/>
      <c r="CP251" s="15"/>
      <c r="CQ251" s="15"/>
      <c r="CR251" s="15"/>
      <c r="CS251" s="15"/>
      <c r="CT251" s="15"/>
      <c r="CU251" s="15"/>
      <c r="CV251" s="15"/>
      <c r="CW251" s="15"/>
      <c r="CX251" s="15"/>
      <c r="CY251" s="15"/>
      <c r="CZ251" s="15"/>
      <c r="DA251" s="15"/>
      <c r="DB251" s="15"/>
      <c r="DC251" s="15"/>
      <c r="DD251" s="15"/>
      <c r="DE251" s="15"/>
      <c r="DF251" s="15"/>
      <c r="DG251" s="15"/>
      <c r="DH251" s="15"/>
      <c r="DI251" s="15"/>
      <c r="DJ251" s="15"/>
      <c r="DK251" s="15"/>
      <c r="DL251" s="15"/>
      <c r="DM251" s="15"/>
      <c r="DN251" s="15"/>
      <c r="DO251" s="15"/>
      <c r="DP251" s="15"/>
      <c r="DQ251" s="15"/>
      <c r="DR251" s="15"/>
      <c r="DS251" s="15"/>
      <c r="DT251" s="15"/>
      <c r="DU251" s="15"/>
      <c r="DV251" s="15"/>
      <c r="DW251" s="15"/>
      <c r="DX251" s="15"/>
      <c r="DY251" s="15"/>
      <c r="DZ251" s="15"/>
      <c r="EA251" s="15"/>
      <c r="EB251" s="15"/>
      <c r="EC251" s="15"/>
      <c r="ED251" s="15"/>
      <c r="EE251" s="15"/>
      <c r="EF251" s="15"/>
      <c r="EG251" s="15"/>
      <c r="EH251" s="15"/>
      <c r="EI251" s="15"/>
      <c r="EJ251" s="15"/>
      <c r="EK251" s="15"/>
      <c r="EL251" s="15"/>
      <c r="EM251" s="15"/>
      <c r="EN251" s="15"/>
      <c r="EO251" s="15"/>
      <c r="EP251" s="15"/>
      <c r="EQ251" s="15"/>
      <c r="ER251" s="15"/>
      <c r="ES251" s="15"/>
      <c r="ET251" s="15"/>
      <c r="EU251" s="15"/>
      <c r="EV251" s="15"/>
      <c r="EW251" s="15"/>
      <c r="EX251" s="15"/>
      <c r="EY251" s="15"/>
      <c r="EZ251" s="15"/>
      <c r="FA251" s="15"/>
    </row>
    <row r="252" spans="1:157" s="13" customFormat="1" ht="15.75" x14ac:dyDescent="0.25">
      <c r="A252" s="28"/>
      <c r="B252" s="29"/>
      <c r="F252" s="25"/>
      <c r="H252" s="14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  <c r="CC252" s="15"/>
      <c r="CD252" s="15"/>
      <c r="CE252" s="15"/>
      <c r="CF252" s="15"/>
      <c r="CG252" s="15"/>
      <c r="CH252" s="15"/>
      <c r="CI252" s="15"/>
      <c r="CJ252" s="15"/>
      <c r="CK252" s="15"/>
      <c r="CL252" s="15"/>
      <c r="CM252" s="15"/>
      <c r="CN252" s="15"/>
      <c r="CO252" s="15"/>
      <c r="CP252" s="15"/>
      <c r="CQ252" s="15"/>
      <c r="CR252" s="15"/>
      <c r="CS252" s="15"/>
      <c r="CT252" s="15"/>
      <c r="CU252" s="15"/>
      <c r="CV252" s="15"/>
      <c r="CW252" s="15"/>
      <c r="CX252" s="15"/>
      <c r="CY252" s="15"/>
      <c r="CZ252" s="15"/>
      <c r="DA252" s="15"/>
      <c r="DB252" s="15"/>
      <c r="DC252" s="15"/>
      <c r="DD252" s="15"/>
      <c r="DE252" s="15"/>
      <c r="DF252" s="15"/>
      <c r="DG252" s="15"/>
      <c r="DH252" s="15"/>
      <c r="DI252" s="15"/>
      <c r="DJ252" s="15"/>
      <c r="DK252" s="15"/>
      <c r="DL252" s="15"/>
      <c r="DM252" s="15"/>
      <c r="DN252" s="15"/>
      <c r="DO252" s="15"/>
      <c r="DP252" s="15"/>
      <c r="DQ252" s="15"/>
      <c r="DR252" s="15"/>
      <c r="DS252" s="15"/>
      <c r="DT252" s="15"/>
      <c r="DU252" s="15"/>
      <c r="DV252" s="15"/>
      <c r="DW252" s="15"/>
      <c r="DX252" s="15"/>
      <c r="DY252" s="15"/>
      <c r="DZ252" s="15"/>
      <c r="EA252" s="15"/>
      <c r="EB252" s="15"/>
      <c r="EC252" s="15"/>
      <c r="ED252" s="15"/>
      <c r="EE252" s="15"/>
      <c r="EF252" s="15"/>
      <c r="EG252" s="15"/>
      <c r="EH252" s="15"/>
      <c r="EI252" s="15"/>
      <c r="EJ252" s="15"/>
      <c r="EK252" s="15"/>
      <c r="EL252" s="15"/>
      <c r="EM252" s="15"/>
      <c r="EN252" s="15"/>
      <c r="EO252" s="15"/>
      <c r="EP252" s="15"/>
      <c r="EQ252" s="15"/>
      <c r="ER252" s="15"/>
      <c r="ES252" s="15"/>
      <c r="ET252" s="15"/>
      <c r="EU252" s="15"/>
      <c r="EV252" s="15"/>
      <c r="EW252" s="15"/>
      <c r="EX252" s="15"/>
      <c r="EY252" s="15"/>
      <c r="EZ252" s="15"/>
      <c r="FA252" s="15"/>
    </row>
    <row r="253" spans="1:157" s="13" customFormat="1" ht="15.75" x14ac:dyDescent="0.25">
      <c r="A253" s="28"/>
      <c r="B253" s="29"/>
      <c r="F253" s="25"/>
      <c r="H253" s="14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  <c r="CC253" s="15"/>
      <c r="CD253" s="15"/>
      <c r="CE253" s="15"/>
      <c r="CF253" s="15"/>
      <c r="CG253" s="15"/>
      <c r="CH253" s="15"/>
      <c r="CI253" s="15"/>
      <c r="CJ253" s="15"/>
      <c r="CK253" s="15"/>
      <c r="CL253" s="15"/>
      <c r="CM253" s="15"/>
      <c r="CN253" s="15"/>
      <c r="CO253" s="15"/>
      <c r="CP253" s="15"/>
      <c r="CQ253" s="15"/>
      <c r="CR253" s="15"/>
      <c r="CS253" s="15"/>
      <c r="CT253" s="15"/>
      <c r="CU253" s="15"/>
      <c r="CV253" s="15"/>
      <c r="CW253" s="15"/>
      <c r="CX253" s="15"/>
      <c r="CY253" s="15"/>
      <c r="CZ253" s="15"/>
      <c r="DA253" s="15"/>
      <c r="DB253" s="15"/>
      <c r="DC253" s="15"/>
      <c r="DD253" s="15"/>
      <c r="DE253" s="15"/>
      <c r="DF253" s="15"/>
      <c r="DG253" s="15"/>
      <c r="DH253" s="15"/>
      <c r="DI253" s="15"/>
      <c r="DJ253" s="15"/>
      <c r="DK253" s="15"/>
      <c r="DL253" s="15"/>
      <c r="DM253" s="15"/>
      <c r="DN253" s="15"/>
      <c r="DO253" s="15"/>
      <c r="DP253" s="15"/>
      <c r="DQ253" s="15"/>
      <c r="DR253" s="15"/>
      <c r="DS253" s="15"/>
      <c r="DT253" s="15"/>
      <c r="DU253" s="15"/>
      <c r="DV253" s="15"/>
      <c r="DW253" s="15"/>
      <c r="DX253" s="15"/>
      <c r="DY253" s="15"/>
      <c r="DZ253" s="15"/>
      <c r="EA253" s="15"/>
      <c r="EB253" s="15"/>
      <c r="EC253" s="15"/>
      <c r="ED253" s="15"/>
      <c r="EE253" s="15"/>
      <c r="EF253" s="15"/>
      <c r="EG253" s="15"/>
      <c r="EH253" s="15"/>
      <c r="EI253" s="15"/>
      <c r="EJ253" s="15"/>
      <c r="EK253" s="15"/>
      <c r="EL253" s="15"/>
      <c r="EM253" s="15"/>
      <c r="EN253" s="15"/>
      <c r="EO253" s="15"/>
      <c r="EP253" s="15"/>
      <c r="EQ253" s="15"/>
      <c r="ER253" s="15"/>
      <c r="ES253" s="15"/>
      <c r="ET253" s="15"/>
      <c r="EU253" s="15"/>
      <c r="EV253" s="15"/>
      <c r="EW253" s="15"/>
      <c r="EX253" s="15"/>
      <c r="EY253" s="15"/>
      <c r="EZ253" s="15"/>
      <c r="FA253" s="15"/>
    </row>
    <row r="254" spans="1:157" s="13" customFormat="1" ht="15.75" x14ac:dyDescent="0.25">
      <c r="A254" s="28"/>
      <c r="B254" s="29"/>
      <c r="F254" s="25"/>
      <c r="H254" s="14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  <c r="CC254" s="15"/>
      <c r="CD254" s="15"/>
      <c r="CE254" s="15"/>
      <c r="CF254" s="15"/>
      <c r="CG254" s="15"/>
      <c r="CH254" s="15"/>
      <c r="CI254" s="15"/>
      <c r="CJ254" s="15"/>
      <c r="CK254" s="15"/>
      <c r="CL254" s="15"/>
      <c r="CM254" s="15"/>
      <c r="CN254" s="15"/>
      <c r="CO254" s="15"/>
      <c r="CP254" s="15"/>
      <c r="CQ254" s="15"/>
      <c r="CR254" s="15"/>
      <c r="CS254" s="15"/>
      <c r="CT254" s="15"/>
      <c r="CU254" s="15"/>
      <c r="CV254" s="15"/>
      <c r="CW254" s="15"/>
      <c r="CX254" s="15"/>
      <c r="CY254" s="15"/>
      <c r="CZ254" s="15"/>
      <c r="DA254" s="15"/>
      <c r="DB254" s="15"/>
      <c r="DC254" s="15"/>
      <c r="DD254" s="15"/>
      <c r="DE254" s="15"/>
      <c r="DF254" s="15"/>
      <c r="DG254" s="15"/>
      <c r="DH254" s="15"/>
      <c r="DI254" s="15"/>
      <c r="DJ254" s="15"/>
      <c r="DK254" s="15"/>
      <c r="DL254" s="15"/>
      <c r="DM254" s="15"/>
      <c r="DN254" s="15"/>
      <c r="DO254" s="15"/>
      <c r="DP254" s="15"/>
      <c r="DQ254" s="15"/>
      <c r="DR254" s="15"/>
      <c r="DS254" s="15"/>
      <c r="DT254" s="15"/>
      <c r="DU254" s="15"/>
      <c r="DV254" s="15"/>
      <c r="DW254" s="15"/>
      <c r="DX254" s="15"/>
      <c r="DY254" s="15"/>
      <c r="DZ254" s="15"/>
      <c r="EA254" s="15"/>
      <c r="EB254" s="15"/>
      <c r="EC254" s="15"/>
      <c r="ED254" s="15"/>
      <c r="EE254" s="15"/>
      <c r="EF254" s="15"/>
      <c r="EG254" s="15"/>
      <c r="EH254" s="15"/>
      <c r="EI254" s="15"/>
      <c r="EJ254" s="15"/>
      <c r="EK254" s="15"/>
      <c r="EL254" s="15"/>
      <c r="EM254" s="15"/>
      <c r="EN254" s="15"/>
      <c r="EO254" s="15"/>
      <c r="EP254" s="15"/>
      <c r="EQ254" s="15"/>
      <c r="ER254" s="15"/>
      <c r="ES254" s="15"/>
      <c r="ET254" s="15"/>
      <c r="EU254" s="15"/>
      <c r="EV254" s="15"/>
      <c r="EW254" s="15"/>
      <c r="EX254" s="15"/>
      <c r="EY254" s="15"/>
      <c r="EZ254" s="15"/>
      <c r="FA254" s="15"/>
    </row>
    <row r="255" spans="1:157" s="13" customFormat="1" ht="15.75" x14ac:dyDescent="0.25">
      <c r="A255" s="28"/>
      <c r="B255" s="29"/>
      <c r="F255" s="25"/>
      <c r="H255" s="14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  <c r="CC255" s="15"/>
      <c r="CD255" s="15"/>
      <c r="CE255" s="15"/>
      <c r="CF255" s="15"/>
      <c r="CG255" s="15"/>
      <c r="CH255" s="15"/>
      <c r="CI255" s="15"/>
      <c r="CJ255" s="15"/>
      <c r="CK255" s="15"/>
      <c r="CL255" s="15"/>
      <c r="CM255" s="15"/>
      <c r="CN255" s="15"/>
      <c r="CO255" s="15"/>
      <c r="CP255" s="15"/>
      <c r="CQ255" s="15"/>
      <c r="CR255" s="15"/>
      <c r="CS255" s="15"/>
      <c r="CT255" s="15"/>
      <c r="CU255" s="15"/>
      <c r="CV255" s="15"/>
      <c r="CW255" s="15"/>
      <c r="CX255" s="15"/>
      <c r="CY255" s="15"/>
      <c r="CZ255" s="15"/>
      <c r="DA255" s="15"/>
      <c r="DB255" s="15"/>
      <c r="DC255" s="15"/>
      <c r="DD255" s="15"/>
      <c r="DE255" s="15"/>
      <c r="DF255" s="15"/>
      <c r="DG255" s="15"/>
      <c r="DH255" s="15"/>
      <c r="DI255" s="15"/>
      <c r="DJ255" s="15"/>
      <c r="DK255" s="15"/>
      <c r="DL255" s="15"/>
      <c r="DM255" s="15"/>
      <c r="DN255" s="15"/>
      <c r="DO255" s="15"/>
      <c r="DP255" s="15"/>
      <c r="DQ255" s="15"/>
      <c r="DR255" s="15"/>
      <c r="DS255" s="15"/>
      <c r="DT255" s="15"/>
      <c r="DU255" s="15"/>
      <c r="DV255" s="15"/>
      <c r="DW255" s="15"/>
      <c r="DX255" s="15"/>
      <c r="DY255" s="15"/>
      <c r="DZ255" s="15"/>
      <c r="EA255" s="15"/>
      <c r="EB255" s="15"/>
      <c r="EC255" s="15"/>
      <c r="ED255" s="15"/>
      <c r="EE255" s="15"/>
      <c r="EF255" s="15"/>
      <c r="EG255" s="15"/>
      <c r="EH255" s="15"/>
      <c r="EI255" s="15"/>
      <c r="EJ255" s="15"/>
      <c r="EK255" s="15"/>
      <c r="EL255" s="15"/>
      <c r="EM255" s="15"/>
      <c r="EN255" s="15"/>
      <c r="EO255" s="15"/>
      <c r="EP255" s="15"/>
      <c r="EQ255" s="15"/>
      <c r="ER255" s="15"/>
      <c r="ES255" s="15"/>
      <c r="ET255" s="15"/>
      <c r="EU255" s="15"/>
      <c r="EV255" s="15"/>
      <c r="EW255" s="15"/>
      <c r="EX255" s="15"/>
      <c r="EY255" s="15"/>
      <c r="EZ255" s="15"/>
      <c r="FA255" s="15"/>
    </row>
    <row r="256" spans="1:157" s="13" customFormat="1" ht="15.75" x14ac:dyDescent="0.25">
      <c r="A256" s="28"/>
      <c r="B256" s="29"/>
      <c r="F256" s="25"/>
      <c r="H256" s="14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  <c r="CC256" s="15"/>
      <c r="CD256" s="15"/>
      <c r="CE256" s="15"/>
      <c r="CF256" s="15"/>
      <c r="CG256" s="15"/>
      <c r="CH256" s="15"/>
      <c r="CI256" s="15"/>
      <c r="CJ256" s="15"/>
      <c r="CK256" s="15"/>
      <c r="CL256" s="15"/>
      <c r="CM256" s="15"/>
      <c r="CN256" s="15"/>
      <c r="CO256" s="15"/>
      <c r="CP256" s="15"/>
      <c r="CQ256" s="15"/>
      <c r="CR256" s="15"/>
      <c r="CS256" s="15"/>
      <c r="CT256" s="15"/>
      <c r="CU256" s="15"/>
      <c r="CV256" s="15"/>
      <c r="CW256" s="15"/>
      <c r="CX256" s="15"/>
      <c r="CY256" s="15"/>
      <c r="CZ256" s="15"/>
      <c r="DA256" s="15"/>
      <c r="DB256" s="15"/>
      <c r="DC256" s="15"/>
      <c r="DD256" s="15"/>
      <c r="DE256" s="15"/>
      <c r="DF256" s="15"/>
      <c r="DG256" s="15"/>
      <c r="DH256" s="15"/>
      <c r="DI256" s="15"/>
      <c r="DJ256" s="15"/>
      <c r="DK256" s="15"/>
      <c r="DL256" s="15"/>
      <c r="DM256" s="15"/>
      <c r="DN256" s="15"/>
      <c r="DO256" s="15"/>
      <c r="DP256" s="15"/>
      <c r="DQ256" s="15"/>
      <c r="DR256" s="15"/>
      <c r="DS256" s="15"/>
      <c r="DT256" s="15"/>
      <c r="DU256" s="15"/>
      <c r="DV256" s="15"/>
      <c r="DW256" s="15"/>
      <c r="DX256" s="15"/>
      <c r="DY256" s="15"/>
      <c r="DZ256" s="15"/>
      <c r="EA256" s="15"/>
      <c r="EB256" s="15"/>
      <c r="EC256" s="15"/>
      <c r="ED256" s="15"/>
      <c r="EE256" s="15"/>
      <c r="EF256" s="15"/>
      <c r="EG256" s="15"/>
      <c r="EH256" s="15"/>
      <c r="EI256" s="15"/>
      <c r="EJ256" s="15"/>
      <c r="EK256" s="15"/>
      <c r="EL256" s="15"/>
      <c r="EM256" s="15"/>
      <c r="EN256" s="15"/>
      <c r="EO256" s="15"/>
      <c r="EP256" s="15"/>
      <c r="EQ256" s="15"/>
      <c r="ER256" s="15"/>
      <c r="ES256" s="15"/>
      <c r="ET256" s="15"/>
      <c r="EU256" s="15"/>
      <c r="EV256" s="15"/>
      <c r="EW256" s="15"/>
      <c r="EX256" s="15"/>
      <c r="EY256" s="15"/>
      <c r="EZ256" s="15"/>
      <c r="FA256" s="15"/>
    </row>
    <row r="257" spans="1:157" s="13" customFormat="1" ht="15.75" x14ac:dyDescent="0.25">
      <c r="A257" s="28"/>
      <c r="B257" s="29"/>
      <c r="F257" s="25"/>
      <c r="H257" s="14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  <c r="CC257" s="15"/>
      <c r="CD257" s="15"/>
      <c r="CE257" s="15"/>
      <c r="CF257" s="15"/>
      <c r="CG257" s="15"/>
      <c r="CH257" s="15"/>
      <c r="CI257" s="15"/>
      <c r="CJ257" s="15"/>
      <c r="CK257" s="15"/>
      <c r="CL257" s="15"/>
      <c r="CM257" s="15"/>
      <c r="CN257" s="15"/>
      <c r="CO257" s="15"/>
      <c r="CP257" s="15"/>
      <c r="CQ257" s="15"/>
      <c r="CR257" s="15"/>
      <c r="CS257" s="15"/>
      <c r="CT257" s="15"/>
      <c r="CU257" s="15"/>
      <c r="CV257" s="15"/>
      <c r="CW257" s="15"/>
      <c r="CX257" s="15"/>
      <c r="CY257" s="15"/>
      <c r="CZ257" s="15"/>
      <c r="DA257" s="15"/>
      <c r="DB257" s="15"/>
      <c r="DC257" s="15"/>
      <c r="DD257" s="15"/>
      <c r="DE257" s="15"/>
      <c r="DF257" s="15"/>
      <c r="DG257" s="15"/>
      <c r="DH257" s="15"/>
      <c r="DI257" s="15"/>
      <c r="DJ257" s="15"/>
      <c r="DK257" s="15"/>
      <c r="DL257" s="15"/>
      <c r="DM257" s="15"/>
      <c r="DN257" s="15"/>
      <c r="DO257" s="15"/>
      <c r="DP257" s="15"/>
      <c r="DQ257" s="15"/>
      <c r="DR257" s="15"/>
      <c r="DS257" s="15"/>
      <c r="DT257" s="15"/>
      <c r="DU257" s="15"/>
      <c r="DV257" s="15"/>
      <c r="DW257" s="15"/>
      <c r="DX257" s="15"/>
      <c r="DY257" s="15"/>
      <c r="DZ257" s="15"/>
      <c r="EA257" s="15"/>
      <c r="EB257" s="15"/>
      <c r="EC257" s="15"/>
      <c r="ED257" s="15"/>
      <c r="EE257" s="15"/>
      <c r="EF257" s="15"/>
      <c r="EG257" s="15"/>
      <c r="EH257" s="15"/>
      <c r="EI257" s="15"/>
      <c r="EJ257" s="15"/>
      <c r="EK257" s="15"/>
      <c r="EL257" s="15"/>
      <c r="EM257" s="15"/>
      <c r="EN257" s="15"/>
      <c r="EO257" s="15"/>
      <c r="EP257" s="15"/>
      <c r="EQ257" s="15"/>
      <c r="ER257" s="15"/>
      <c r="ES257" s="15"/>
      <c r="ET257" s="15"/>
      <c r="EU257" s="15"/>
      <c r="EV257" s="15"/>
      <c r="EW257" s="15"/>
      <c r="EX257" s="15"/>
      <c r="EY257" s="15"/>
      <c r="EZ257" s="15"/>
      <c r="FA257" s="15"/>
    </row>
    <row r="258" spans="1:157" s="13" customFormat="1" ht="15.75" x14ac:dyDescent="0.25">
      <c r="A258" s="28"/>
      <c r="B258" s="29"/>
      <c r="F258" s="25"/>
      <c r="H258" s="14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  <c r="CC258" s="15"/>
      <c r="CD258" s="15"/>
      <c r="CE258" s="15"/>
      <c r="CF258" s="15"/>
      <c r="CG258" s="15"/>
      <c r="CH258" s="15"/>
      <c r="CI258" s="15"/>
      <c r="CJ258" s="15"/>
      <c r="CK258" s="15"/>
      <c r="CL258" s="15"/>
      <c r="CM258" s="15"/>
      <c r="CN258" s="15"/>
      <c r="CO258" s="15"/>
      <c r="CP258" s="15"/>
      <c r="CQ258" s="15"/>
      <c r="CR258" s="15"/>
      <c r="CS258" s="15"/>
      <c r="CT258" s="15"/>
      <c r="CU258" s="15"/>
      <c r="CV258" s="15"/>
      <c r="CW258" s="15"/>
      <c r="CX258" s="15"/>
      <c r="CY258" s="15"/>
      <c r="CZ258" s="15"/>
      <c r="DA258" s="15"/>
      <c r="DB258" s="15"/>
      <c r="DC258" s="15"/>
      <c r="DD258" s="15"/>
      <c r="DE258" s="15"/>
      <c r="DF258" s="15"/>
      <c r="DG258" s="15"/>
      <c r="DH258" s="15"/>
      <c r="DI258" s="15"/>
      <c r="DJ258" s="15"/>
      <c r="DK258" s="15"/>
      <c r="DL258" s="15"/>
      <c r="DM258" s="15"/>
      <c r="DN258" s="15"/>
      <c r="DO258" s="15"/>
      <c r="DP258" s="15"/>
      <c r="DQ258" s="15"/>
      <c r="DR258" s="15"/>
      <c r="DS258" s="15"/>
      <c r="DT258" s="15"/>
      <c r="DU258" s="15"/>
      <c r="DV258" s="15"/>
      <c r="DW258" s="15"/>
      <c r="DX258" s="15"/>
      <c r="DY258" s="15"/>
      <c r="DZ258" s="15"/>
      <c r="EA258" s="15"/>
      <c r="EB258" s="15"/>
      <c r="EC258" s="15"/>
      <c r="ED258" s="15"/>
      <c r="EE258" s="15"/>
      <c r="EF258" s="15"/>
      <c r="EG258" s="15"/>
      <c r="EH258" s="15"/>
      <c r="EI258" s="15"/>
      <c r="EJ258" s="15"/>
      <c r="EK258" s="15"/>
      <c r="EL258" s="15"/>
      <c r="EM258" s="15"/>
      <c r="EN258" s="15"/>
      <c r="EO258" s="15"/>
      <c r="EP258" s="15"/>
      <c r="EQ258" s="15"/>
      <c r="ER258" s="15"/>
      <c r="ES258" s="15"/>
      <c r="ET258" s="15"/>
      <c r="EU258" s="15"/>
      <c r="EV258" s="15"/>
      <c r="EW258" s="15"/>
      <c r="EX258" s="15"/>
      <c r="EY258" s="15"/>
      <c r="EZ258" s="15"/>
      <c r="FA258" s="15"/>
    </row>
    <row r="259" spans="1:157" s="13" customFormat="1" ht="15.75" x14ac:dyDescent="0.25">
      <c r="A259" s="28"/>
      <c r="B259" s="29"/>
      <c r="F259" s="25"/>
      <c r="H259" s="14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  <c r="CC259" s="15"/>
      <c r="CD259" s="15"/>
      <c r="CE259" s="15"/>
      <c r="CF259" s="15"/>
      <c r="CG259" s="15"/>
      <c r="CH259" s="15"/>
      <c r="CI259" s="15"/>
      <c r="CJ259" s="15"/>
      <c r="CK259" s="15"/>
      <c r="CL259" s="15"/>
      <c r="CM259" s="15"/>
      <c r="CN259" s="15"/>
      <c r="CO259" s="15"/>
      <c r="CP259" s="15"/>
      <c r="CQ259" s="15"/>
      <c r="CR259" s="15"/>
      <c r="CS259" s="15"/>
      <c r="CT259" s="15"/>
      <c r="CU259" s="15"/>
      <c r="CV259" s="15"/>
      <c r="CW259" s="15"/>
      <c r="CX259" s="15"/>
      <c r="CY259" s="15"/>
      <c r="CZ259" s="15"/>
      <c r="DA259" s="15"/>
      <c r="DB259" s="15"/>
      <c r="DC259" s="15"/>
      <c r="DD259" s="15"/>
      <c r="DE259" s="15"/>
      <c r="DF259" s="15"/>
      <c r="DG259" s="15"/>
      <c r="DH259" s="15"/>
      <c r="DI259" s="15"/>
      <c r="DJ259" s="15"/>
      <c r="DK259" s="15"/>
      <c r="DL259" s="15"/>
      <c r="DM259" s="15"/>
      <c r="DN259" s="15"/>
      <c r="DO259" s="15"/>
      <c r="DP259" s="15"/>
      <c r="DQ259" s="15"/>
      <c r="DR259" s="15"/>
      <c r="DS259" s="15"/>
      <c r="DT259" s="15"/>
      <c r="DU259" s="15"/>
      <c r="DV259" s="15"/>
      <c r="DW259" s="15"/>
      <c r="DX259" s="15"/>
      <c r="DY259" s="15"/>
      <c r="DZ259" s="15"/>
      <c r="EA259" s="15"/>
      <c r="EB259" s="15"/>
      <c r="EC259" s="15"/>
      <c r="ED259" s="15"/>
      <c r="EE259" s="15"/>
      <c r="EF259" s="15"/>
      <c r="EG259" s="15"/>
      <c r="EH259" s="15"/>
      <c r="EI259" s="15"/>
      <c r="EJ259" s="15"/>
      <c r="EK259" s="15"/>
      <c r="EL259" s="15"/>
      <c r="EM259" s="15"/>
      <c r="EN259" s="15"/>
      <c r="EO259" s="15"/>
      <c r="EP259" s="15"/>
      <c r="EQ259" s="15"/>
      <c r="ER259" s="15"/>
      <c r="ES259" s="15"/>
      <c r="ET259" s="15"/>
      <c r="EU259" s="15"/>
      <c r="EV259" s="15"/>
      <c r="EW259" s="15"/>
      <c r="EX259" s="15"/>
      <c r="EY259" s="15"/>
      <c r="EZ259" s="15"/>
      <c r="FA259" s="15"/>
    </row>
    <row r="260" spans="1:157" s="13" customFormat="1" ht="15.75" x14ac:dyDescent="0.25">
      <c r="A260" s="28"/>
      <c r="B260" s="29"/>
      <c r="F260" s="25"/>
      <c r="H260" s="14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  <c r="CC260" s="15"/>
      <c r="CD260" s="15"/>
      <c r="CE260" s="15"/>
      <c r="CF260" s="15"/>
      <c r="CG260" s="15"/>
      <c r="CH260" s="15"/>
      <c r="CI260" s="15"/>
      <c r="CJ260" s="15"/>
      <c r="CK260" s="15"/>
      <c r="CL260" s="15"/>
      <c r="CM260" s="15"/>
      <c r="CN260" s="15"/>
      <c r="CO260" s="15"/>
      <c r="CP260" s="15"/>
      <c r="CQ260" s="15"/>
      <c r="CR260" s="15"/>
      <c r="CS260" s="15"/>
      <c r="CT260" s="15"/>
      <c r="CU260" s="15"/>
      <c r="CV260" s="15"/>
      <c r="CW260" s="15"/>
      <c r="CX260" s="15"/>
      <c r="CY260" s="15"/>
      <c r="CZ260" s="15"/>
      <c r="DA260" s="15"/>
      <c r="DB260" s="15"/>
      <c r="DC260" s="15"/>
      <c r="DD260" s="15"/>
      <c r="DE260" s="15"/>
      <c r="DF260" s="15"/>
      <c r="DG260" s="15"/>
      <c r="DH260" s="15"/>
      <c r="DI260" s="15"/>
      <c r="DJ260" s="15"/>
      <c r="DK260" s="15"/>
      <c r="DL260" s="15"/>
      <c r="DM260" s="15"/>
      <c r="DN260" s="15"/>
      <c r="DO260" s="15"/>
      <c r="DP260" s="15"/>
      <c r="DQ260" s="15"/>
      <c r="DR260" s="15"/>
      <c r="DS260" s="15"/>
      <c r="DT260" s="15"/>
      <c r="DU260" s="15"/>
      <c r="DV260" s="15"/>
      <c r="DW260" s="15"/>
      <c r="DX260" s="15"/>
      <c r="DY260" s="15"/>
      <c r="DZ260" s="15"/>
      <c r="EA260" s="15"/>
      <c r="EB260" s="15"/>
      <c r="EC260" s="15"/>
      <c r="ED260" s="15"/>
      <c r="EE260" s="15"/>
      <c r="EF260" s="15"/>
      <c r="EG260" s="15"/>
      <c r="EH260" s="15"/>
      <c r="EI260" s="15"/>
      <c r="EJ260" s="15"/>
      <c r="EK260" s="15"/>
      <c r="EL260" s="15"/>
      <c r="EM260" s="15"/>
      <c r="EN260" s="15"/>
      <c r="EO260" s="15"/>
      <c r="EP260" s="15"/>
      <c r="EQ260" s="15"/>
      <c r="ER260" s="15"/>
      <c r="ES260" s="15"/>
      <c r="ET260" s="15"/>
      <c r="EU260" s="15"/>
      <c r="EV260" s="15"/>
      <c r="EW260" s="15"/>
      <c r="EX260" s="15"/>
      <c r="EY260" s="15"/>
      <c r="EZ260" s="15"/>
      <c r="FA260" s="15"/>
    </row>
    <row r="261" spans="1:157" s="13" customFormat="1" ht="15.75" x14ac:dyDescent="0.25">
      <c r="A261" s="28"/>
      <c r="B261" s="29"/>
      <c r="F261" s="25"/>
      <c r="H261" s="14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</row>
    <row r="262" spans="1:157" s="13" customFormat="1" ht="15.75" x14ac:dyDescent="0.25">
      <c r="A262" s="28"/>
      <c r="B262" s="29"/>
      <c r="F262" s="25"/>
      <c r="H262" s="14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  <c r="CC262" s="15"/>
      <c r="CD262" s="15"/>
      <c r="CE262" s="15"/>
      <c r="CF262" s="15"/>
      <c r="CG262" s="15"/>
      <c r="CH262" s="15"/>
      <c r="CI262" s="15"/>
      <c r="CJ262" s="15"/>
      <c r="CK262" s="15"/>
      <c r="CL262" s="15"/>
      <c r="CM262" s="15"/>
      <c r="CN262" s="15"/>
      <c r="CO262" s="15"/>
      <c r="CP262" s="15"/>
      <c r="CQ262" s="15"/>
      <c r="CR262" s="15"/>
      <c r="CS262" s="15"/>
      <c r="CT262" s="15"/>
      <c r="CU262" s="15"/>
      <c r="CV262" s="15"/>
      <c r="CW262" s="15"/>
      <c r="CX262" s="15"/>
      <c r="CY262" s="15"/>
      <c r="CZ262" s="15"/>
      <c r="DA262" s="15"/>
      <c r="DB262" s="15"/>
      <c r="DC262" s="15"/>
      <c r="DD262" s="15"/>
      <c r="DE262" s="15"/>
      <c r="DF262" s="15"/>
      <c r="DG262" s="15"/>
      <c r="DH262" s="15"/>
      <c r="DI262" s="15"/>
      <c r="DJ262" s="15"/>
      <c r="DK262" s="15"/>
      <c r="DL262" s="15"/>
      <c r="DM262" s="15"/>
      <c r="DN262" s="15"/>
      <c r="DO262" s="15"/>
      <c r="DP262" s="15"/>
      <c r="DQ262" s="15"/>
      <c r="DR262" s="15"/>
      <c r="DS262" s="15"/>
      <c r="DT262" s="15"/>
      <c r="DU262" s="15"/>
      <c r="DV262" s="15"/>
      <c r="DW262" s="15"/>
      <c r="DX262" s="15"/>
      <c r="DY262" s="15"/>
      <c r="DZ262" s="15"/>
      <c r="EA262" s="15"/>
      <c r="EB262" s="15"/>
      <c r="EC262" s="15"/>
      <c r="ED262" s="15"/>
      <c r="EE262" s="15"/>
      <c r="EF262" s="15"/>
      <c r="EG262" s="15"/>
      <c r="EH262" s="15"/>
      <c r="EI262" s="15"/>
      <c r="EJ262" s="15"/>
      <c r="EK262" s="15"/>
      <c r="EL262" s="15"/>
      <c r="EM262" s="15"/>
      <c r="EN262" s="15"/>
      <c r="EO262" s="15"/>
      <c r="EP262" s="15"/>
      <c r="EQ262" s="15"/>
      <c r="ER262" s="15"/>
      <c r="ES262" s="15"/>
      <c r="ET262" s="15"/>
      <c r="EU262" s="15"/>
      <c r="EV262" s="15"/>
      <c r="EW262" s="15"/>
      <c r="EX262" s="15"/>
      <c r="EY262" s="15"/>
      <c r="EZ262" s="15"/>
      <c r="FA262" s="15"/>
    </row>
    <row r="263" spans="1:157" s="13" customFormat="1" ht="15.75" x14ac:dyDescent="0.25">
      <c r="A263" s="28"/>
      <c r="B263" s="29"/>
      <c r="F263" s="25"/>
      <c r="H263" s="14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  <c r="CC263" s="15"/>
      <c r="CD263" s="15"/>
      <c r="CE263" s="15"/>
      <c r="CF263" s="15"/>
      <c r="CG263" s="15"/>
      <c r="CH263" s="15"/>
      <c r="CI263" s="15"/>
      <c r="CJ263" s="15"/>
      <c r="CK263" s="15"/>
      <c r="CL263" s="15"/>
      <c r="CM263" s="15"/>
      <c r="CN263" s="15"/>
      <c r="CO263" s="15"/>
      <c r="CP263" s="15"/>
      <c r="CQ263" s="15"/>
      <c r="CR263" s="15"/>
      <c r="CS263" s="15"/>
      <c r="CT263" s="15"/>
      <c r="CU263" s="15"/>
      <c r="CV263" s="15"/>
      <c r="CW263" s="15"/>
      <c r="CX263" s="15"/>
      <c r="CY263" s="15"/>
      <c r="CZ263" s="15"/>
      <c r="DA263" s="15"/>
      <c r="DB263" s="15"/>
      <c r="DC263" s="15"/>
      <c r="DD263" s="15"/>
      <c r="DE263" s="15"/>
      <c r="DF263" s="15"/>
      <c r="DG263" s="15"/>
      <c r="DH263" s="15"/>
      <c r="DI263" s="15"/>
      <c r="DJ263" s="15"/>
      <c r="DK263" s="15"/>
      <c r="DL263" s="15"/>
      <c r="DM263" s="15"/>
      <c r="DN263" s="15"/>
      <c r="DO263" s="15"/>
      <c r="DP263" s="15"/>
      <c r="DQ263" s="15"/>
      <c r="DR263" s="15"/>
      <c r="DS263" s="15"/>
      <c r="DT263" s="15"/>
      <c r="DU263" s="15"/>
      <c r="DV263" s="15"/>
      <c r="DW263" s="15"/>
      <c r="DX263" s="15"/>
      <c r="DY263" s="15"/>
      <c r="DZ263" s="15"/>
      <c r="EA263" s="15"/>
      <c r="EB263" s="15"/>
      <c r="EC263" s="15"/>
      <c r="ED263" s="15"/>
      <c r="EE263" s="15"/>
      <c r="EF263" s="15"/>
      <c r="EG263" s="15"/>
      <c r="EH263" s="15"/>
      <c r="EI263" s="15"/>
      <c r="EJ263" s="15"/>
      <c r="EK263" s="15"/>
      <c r="EL263" s="15"/>
      <c r="EM263" s="15"/>
      <c r="EN263" s="15"/>
      <c r="EO263" s="15"/>
      <c r="EP263" s="15"/>
      <c r="EQ263" s="15"/>
      <c r="ER263" s="15"/>
      <c r="ES263" s="15"/>
      <c r="ET263" s="15"/>
      <c r="EU263" s="15"/>
      <c r="EV263" s="15"/>
      <c r="EW263" s="15"/>
      <c r="EX263" s="15"/>
      <c r="EY263" s="15"/>
      <c r="EZ263" s="15"/>
      <c r="FA263" s="15"/>
    </row>
    <row r="264" spans="1:157" s="13" customFormat="1" ht="15.75" x14ac:dyDescent="0.25">
      <c r="A264" s="28"/>
      <c r="B264" s="29"/>
      <c r="F264" s="25"/>
      <c r="H264" s="14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  <c r="CC264" s="15"/>
      <c r="CD264" s="15"/>
      <c r="CE264" s="15"/>
      <c r="CF264" s="15"/>
      <c r="CG264" s="15"/>
      <c r="CH264" s="15"/>
      <c r="CI264" s="15"/>
      <c r="CJ264" s="15"/>
      <c r="CK264" s="15"/>
      <c r="CL264" s="15"/>
      <c r="CM264" s="15"/>
      <c r="CN264" s="15"/>
      <c r="CO264" s="15"/>
      <c r="CP264" s="15"/>
      <c r="CQ264" s="15"/>
      <c r="CR264" s="15"/>
      <c r="CS264" s="15"/>
      <c r="CT264" s="15"/>
      <c r="CU264" s="15"/>
      <c r="CV264" s="15"/>
      <c r="CW264" s="15"/>
      <c r="CX264" s="15"/>
      <c r="CY264" s="15"/>
      <c r="CZ264" s="15"/>
      <c r="DA264" s="15"/>
      <c r="DB264" s="15"/>
      <c r="DC264" s="15"/>
      <c r="DD264" s="15"/>
      <c r="DE264" s="15"/>
      <c r="DF264" s="15"/>
      <c r="DG264" s="15"/>
      <c r="DH264" s="15"/>
      <c r="DI264" s="15"/>
      <c r="DJ264" s="15"/>
      <c r="DK264" s="15"/>
      <c r="DL264" s="15"/>
      <c r="DM264" s="15"/>
      <c r="DN264" s="15"/>
      <c r="DO264" s="15"/>
      <c r="DP264" s="15"/>
      <c r="DQ264" s="15"/>
      <c r="DR264" s="15"/>
      <c r="DS264" s="15"/>
      <c r="DT264" s="15"/>
      <c r="DU264" s="15"/>
      <c r="DV264" s="15"/>
      <c r="DW264" s="15"/>
      <c r="DX264" s="15"/>
      <c r="DY264" s="15"/>
      <c r="DZ264" s="15"/>
      <c r="EA264" s="15"/>
      <c r="EB264" s="15"/>
      <c r="EC264" s="15"/>
      <c r="ED264" s="15"/>
      <c r="EE264" s="15"/>
      <c r="EF264" s="15"/>
      <c r="EG264" s="15"/>
      <c r="EH264" s="15"/>
      <c r="EI264" s="15"/>
      <c r="EJ264" s="15"/>
      <c r="EK264" s="15"/>
      <c r="EL264" s="15"/>
      <c r="EM264" s="15"/>
      <c r="EN264" s="15"/>
      <c r="EO264" s="15"/>
      <c r="EP264" s="15"/>
      <c r="EQ264" s="15"/>
      <c r="ER264" s="15"/>
      <c r="ES264" s="15"/>
      <c r="ET264" s="15"/>
      <c r="EU264" s="15"/>
      <c r="EV264" s="15"/>
      <c r="EW264" s="15"/>
      <c r="EX264" s="15"/>
      <c r="EY264" s="15"/>
      <c r="EZ264" s="15"/>
      <c r="FA264" s="15"/>
    </row>
    <row r="265" spans="1:157" s="13" customFormat="1" ht="15.75" x14ac:dyDescent="0.25">
      <c r="A265" s="28"/>
      <c r="B265" s="29"/>
      <c r="F265" s="25"/>
      <c r="H265" s="14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  <c r="CP265" s="15"/>
      <c r="CQ265" s="15"/>
      <c r="CR265" s="15"/>
      <c r="CS265" s="15"/>
      <c r="CT265" s="15"/>
      <c r="CU265" s="15"/>
      <c r="CV265" s="15"/>
      <c r="CW265" s="15"/>
      <c r="CX265" s="15"/>
      <c r="CY265" s="15"/>
      <c r="CZ265" s="15"/>
      <c r="DA265" s="15"/>
      <c r="DB265" s="15"/>
      <c r="DC265" s="15"/>
      <c r="DD265" s="15"/>
      <c r="DE265" s="15"/>
      <c r="DF265" s="15"/>
      <c r="DG265" s="15"/>
      <c r="DH265" s="15"/>
      <c r="DI265" s="15"/>
      <c r="DJ265" s="15"/>
      <c r="DK265" s="15"/>
      <c r="DL265" s="15"/>
      <c r="DM265" s="15"/>
      <c r="DN265" s="15"/>
      <c r="DO265" s="15"/>
      <c r="DP265" s="15"/>
      <c r="DQ265" s="15"/>
      <c r="DR265" s="15"/>
      <c r="DS265" s="15"/>
      <c r="DT265" s="15"/>
      <c r="DU265" s="15"/>
      <c r="DV265" s="15"/>
      <c r="DW265" s="15"/>
      <c r="DX265" s="15"/>
      <c r="DY265" s="15"/>
      <c r="DZ265" s="15"/>
      <c r="EA265" s="15"/>
      <c r="EB265" s="15"/>
      <c r="EC265" s="15"/>
      <c r="ED265" s="15"/>
      <c r="EE265" s="15"/>
      <c r="EF265" s="15"/>
      <c r="EG265" s="15"/>
      <c r="EH265" s="15"/>
      <c r="EI265" s="15"/>
      <c r="EJ265" s="15"/>
      <c r="EK265" s="15"/>
      <c r="EL265" s="15"/>
      <c r="EM265" s="15"/>
      <c r="EN265" s="15"/>
      <c r="EO265" s="15"/>
      <c r="EP265" s="15"/>
      <c r="EQ265" s="15"/>
      <c r="ER265" s="15"/>
      <c r="ES265" s="15"/>
      <c r="ET265" s="15"/>
      <c r="EU265" s="15"/>
      <c r="EV265" s="15"/>
      <c r="EW265" s="15"/>
      <c r="EX265" s="15"/>
      <c r="EY265" s="15"/>
      <c r="EZ265" s="15"/>
      <c r="FA265" s="15"/>
    </row>
    <row r="266" spans="1:157" s="13" customFormat="1" ht="15.75" x14ac:dyDescent="0.25">
      <c r="A266" s="28"/>
      <c r="B266" s="29"/>
      <c r="F266" s="25"/>
      <c r="H266" s="14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  <c r="CC266" s="15"/>
      <c r="CD266" s="15"/>
      <c r="CE266" s="15"/>
      <c r="CF266" s="15"/>
      <c r="CG266" s="15"/>
      <c r="CH266" s="15"/>
      <c r="CI266" s="15"/>
      <c r="CJ266" s="15"/>
      <c r="CK266" s="15"/>
      <c r="CL266" s="15"/>
      <c r="CM266" s="15"/>
      <c r="CN266" s="15"/>
      <c r="CO266" s="15"/>
      <c r="CP266" s="15"/>
      <c r="CQ266" s="15"/>
      <c r="CR266" s="15"/>
      <c r="CS266" s="15"/>
      <c r="CT266" s="15"/>
      <c r="CU266" s="15"/>
      <c r="CV266" s="15"/>
      <c r="CW266" s="15"/>
      <c r="CX266" s="15"/>
      <c r="CY266" s="15"/>
      <c r="CZ266" s="15"/>
      <c r="DA266" s="15"/>
      <c r="DB266" s="15"/>
      <c r="DC266" s="15"/>
      <c r="DD266" s="15"/>
      <c r="DE266" s="15"/>
      <c r="DF266" s="15"/>
      <c r="DG266" s="15"/>
      <c r="DH266" s="15"/>
      <c r="DI266" s="15"/>
      <c r="DJ266" s="15"/>
      <c r="DK266" s="15"/>
      <c r="DL266" s="15"/>
      <c r="DM266" s="15"/>
      <c r="DN266" s="15"/>
      <c r="DO266" s="15"/>
      <c r="DP266" s="15"/>
      <c r="DQ266" s="15"/>
      <c r="DR266" s="15"/>
      <c r="DS266" s="15"/>
      <c r="DT266" s="15"/>
      <c r="DU266" s="15"/>
      <c r="DV266" s="15"/>
      <c r="DW266" s="15"/>
      <c r="DX266" s="15"/>
      <c r="DY266" s="15"/>
      <c r="DZ266" s="15"/>
      <c r="EA266" s="15"/>
      <c r="EB266" s="15"/>
      <c r="EC266" s="15"/>
      <c r="ED266" s="15"/>
      <c r="EE266" s="15"/>
      <c r="EF266" s="15"/>
      <c r="EG266" s="15"/>
      <c r="EH266" s="15"/>
      <c r="EI266" s="15"/>
      <c r="EJ266" s="15"/>
      <c r="EK266" s="15"/>
      <c r="EL266" s="15"/>
      <c r="EM266" s="15"/>
      <c r="EN266" s="15"/>
      <c r="EO266" s="15"/>
      <c r="EP266" s="15"/>
      <c r="EQ266" s="15"/>
      <c r="ER266" s="15"/>
      <c r="ES266" s="15"/>
      <c r="ET266" s="15"/>
      <c r="EU266" s="15"/>
      <c r="EV266" s="15"/>
      <c r="EW266" s="15"/>
      <c r="EX266" s="15"/>
      <c r="EY266" s="15"/>
      <c r="EZ266" s="15"/>
      <c r="FA266" s="15"/>
    </row>
    <row r="267" spans="1:157" s="13" customFormat="1" ht="15.75" x14ac:dyDescent="0.25">
      <c r="A267" s="28"/>
      <c r="B267" s="29"/>
      <c r="F267" s="25"/>
      <c r="H267" s="14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</row>
    <row r="268" spans="1:157" s="13" customFormat="1" ht="15.75" x14ac:dyDescent="0.25">
      <c r="A268" s="28"/>
      <c r="B268" s="29"/>
      <c r="F268" s="25"/>
      <c r="H268" s="14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  <c r="DE268" s="15"/>
      <c r="DF268" s="15"/>
      <c r="DG268" s="15"/>
      <c r="DH268" s="15"/>
      <c r="DI268" s="15"/>
      <c r="DJ268" s="15"/>
      <c r="DK268" s="15"/>
      <c r="DL268" s="15"/>
      <c r="DM268" s="15"/>
      <c r="DN268" s="15"/>
      <c r="DO268" s="15"/>
      <c r="DP268" s="15"/>
      <c r="DQ268" s="15"/>
      <c r="DR268" s="15"/>
      <c r="DS268" s="15"/>
      <c r="DT268" s="15"/>
      <c r="DU268" s="15"/>
      <c r="DV268" s="15"/>
      <c r="DW268" s="15"/>
      <c r="DX268" s="15"/>
      <c r="DY268" s="15"/>
      <c r="DZ268" s="15"/>
      <c r="EA268" s="15"/>
      <c r="EB268" s="15"/>
      <c r="EC268" s="15"/>
      <c r="ED268" s="15"/>
      <c r="EE268" s="15"/>
      <c r="EF268" s="15"/>
      <c r="EG268" s="15"/>
      <c r="EH268" s="15"/>
      <c r="EI268" s="15"/>
      <c r="EJ268" s="15"/>
      <c r="EK268" s="15"/>
      <c r="EL268" s="15"/>
      <c r="EM268" s="15"/>
      <c r="EN268" s="15"/>
      <c r="EO268" s="15"/>
      <c r="EP268" s="15"/>
      <c r="EQ268" s="15"/>
      <c r="ER268" s="15"/>
      <c r="ES268" s="15"/>
      <c r="ET268" s="15"/>
      <c r="EU268" s="15"/>
      <c r="EV268" s="15"/>
      <c r="EW268" s="15"/>
      <c r="EX268" s="15"/>
      <c r="EY268" s="15"/>
      <c r="EZ268" s="15"/>
      <c r="FA268" s="15"/>
    </row>
    <row r="269" spans="1:157" s="13" customFormat="1" ht="15.75" x14ac:dyDescent="0.25">
      <c r="A269" s="28"/>
      <c r="B269" s="29"/>
      <c r="F269" s="25"/>
      <c r="H269" s="14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</row>
    <row r="270" spans="1:157" s="13" customFormat="1" ht="15.75" x14ac:dyDescent="0.25">
      <c r="A270" s="28"/>
      <c r="B270" s="29"/>
      <c r="F270" s="25"/>
      <c r="H270" s="14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  <c r="CC270" s="15"/>
      <c r="CD270" s="15"/>
      <c r="CE270" s="15"/>
      <c r="CF270" s="15"/>
      <c r="CG270" s="15"/>
      <c r="CH270" s="15"/>
      <c r="CI270" s="15"/>
      <c r="CJ270" s="15"/>
      <c r="CK270" s="15"/>
      <c r="CL270" s="15"/>
      <c r="CM270" s="15"/>
      <c r="CN270" s="15"/>
      <c r="CO270" s="15"/>
      <c r="CP270" s="15"/>
      <c r="CQ270" s="15"/>
      <c r="CR270" s="15"/>
      <c r="CS270" s="15"/>
      <c r="CT270" s="15"/>
      <c r="CU270" s="15"/>
      <c r="CV270" s="15"/>
      <c r="CW270" s="15"/>
      <c r="CX270" s="15"/>
      <c r="CY270" s="15"/>
      <c r="CZ270" s="15"/>
      <c r="DA270" s="15"/>
      <c r="DB270" s="15"/>
      <c r="DC270" s="15"/>
      <c r="DD270" s="15"/>
      <c r="DE270" s="15"/>
      <c r="DF270" s="15"/>
      <c r="DG270" s="15"/>
      <c r="DH270" s="15"/>
      <c r="DI270" s="15"/>
      <c r="DJ270" s="15"/>
      <c r="DK270" s="15"/>
      <c r="DL270" s="15"/>
      <c r="DM270" s="15"/>
      <c r="DN270" s="15"/>
      <c r="DO270" s="15"/>
      <c r="DP270" s="15"/>
      <c r="DQ270" s="15"/>
      <c r="DR270" s="15"/>
      <c r="DS270" s="15"/>
      <c r="DT270" s="15"/>
      <c r="DU270" s="15"/>
      <c r="DV270" s="15"/>
      <c r="DW270" s="15"/>
      <c r="DX270" s="15"/>
      <c r="DY270" s="15"/>
      <c r="DZ270" s="15"/>
      <c r="EA270" s="15"/>
      <c r="EB270" s="15"/>
      <c r="EC270" s="15"/>
      <c r="ED270" s="15"/>
      <c r="EE270" s="15"/>
      <c r="EF270" s="15"/>
      <c r="EG270" s="15"/>
      <c r="EH270" s="15"/>
      <c r="EI270" s="15"/>
      <c r="EJ270" s="15"/>
      <c r="EK270" s="15"/>
      <c r="EL270" s="15"/>
      <c r="EM270" s="15"/>
      <c r="EN270" s="15"/>
      <c r="EO270" s="15"/>
      <c r="EP270" s="15"/>
      <c r="EQ270" s="15"/>
      <c r="ER270" s="15"/>
      <c r="ES270" s="15"/>
      <c r="ET270" s="15"/>
      <c r="EU270" s="15"/>
      <c r="EV270" s="15"/>
      <c r="EW270" s="15"/>
      <c r="EX270" s="15"/>
      <c r="EY270" s="15"/>
      <c r="EZ270" s="15"/>
      <c r="FA270" s="15"/>
    </row>
    <row r="271" spans="1:157" s="13" customFormat="1" ht="15.75" x14ac:dyDescent="0.25">
      <c r="A271" s="28"/>
      <c r="B271" s="29"/>
      <c r="F271" s="25"/>
      <c r="H271" s="14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</row>
    <row r="272" spans="1:157" s="13" customFormat="1" ht="15.75" x14ac:dyDescent="0.25">
      <c r="A272" s="28"/>
      <c r="B272" s="29"/>
      <c r="F272" s="25"/>
      <c r="H272" s="14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  <c r="CC272" s="15"/>
      <c r="CD272" s="15"/>
      <c r="CE272" s="15"/>
      <c r="CF272" s="15"/>
      <c r="CG272" s="15"/>
      <c r="CH272" s="15"/>
      <c r="CI272" s="15"/>
      <c r="CJ272" s="15"/>
      <c r="CK272" s="15"/>
      <c r="CL272" s="15"/>
      <c r="CM272" s="15"/>
      <c r="CN272" s="15"/>
      <c r="CO272" s="15"/>
      <c r="CP272" s="15"/>
      <c r="CQ272" s="15"/>
      <c r="CR272" s="15"/>
      <c r="CS272" s="15"/>
      <c r="CT272" s="15"/>
      <c r="CU272" s="15"/>
      <c r="CV272" s="15"/>
      <c r="CW272" s="15"/>
      <c r="CX272" s="15"/>
      <c r="CY272" s="15"/>
      <c r="CZ272" s="15"/>
      <c r="DA272" s="15"/>
      <c r="DB272" s="15"/>
      <c r="DC272" s="15"/>
      <c r="DD272" s="15"/>
      <c r="DE272" s="15"/>
      <c r="DF272" s="15"/>
      <c r="DG272" s="15"/>
      <c r="DH272" s="15"/>
      <c r="DI272" s="15"/>
      <c r="DJ272" s="15"/>
      <c r="DK272" s="15"/>
      <c r="DL272" s="15"/>
      <c r="DM272" s="15"/>
      <c r="DN272" s="15"/>
      <c r="DO272" s="15"/>
      <c r="DP272" s="15"/>
      <c r="DQ272" s="15"/>
      <c r="DR272" s="15"/>
      <c r="DS272" s="15"/>
      <c r="DT272" s="15"/>
      <c r="DU272" s="15"/>
      <c r="DV272" s="15"/>
      <c r="DW272" s="15"/>
      <c r="DX272" s="15"/>
      <c r="DY272" s="15"/>
      <c r="DZ272" s="15"/>
      <c r="EA272" s="15"/>
      <c r="EB272" s="15"/>
      <c r="EC272" s="15"/>
      <c r="ED272" s="15"/>
      <c r="EE272" s="15"/>
      <c r="EF272" s="15"/>
      <c r="EG272" s="15"/>
      <c r="EH272" s="15"/>
      <c r="EI272" s="15"/>
      <c r="EJ272" s="15"/>
      <c r="EK272" s="15"/>
      <c r="EL272" s="15"/>
      <c r="EM272" s="15"/>
      <c r="EN272" s="15"/>
      <c r="EO272" s="15"/>
      <c r="EP272" s="15"/>
      <c r="EQ272" s="15"/>
      <c r="ER272" s="15"/>
      <c r="ES272" s="15"/>
      <c r="ET272" s="15"/>
      <c r="EU272" s="15"/>
      <c r="EV272" s="15"/>
      <c r="EW272" s="15"/>
      <c r="EX272" s="15"/>
      <c r="EY272" s="15"/>
      <c r="EZ272" s="15"/>
      <c r="FA272" s="15"/>
    </row>
    <row r="273" spans="1:157" s="13" customFormat="1" ht="15.75" x14ac:dyDescent="0.25">
      <c r="A273" s="28"/>
      <c r="B273" s="29"/>
      <c r="F273" s="25"/>
      <c r="H273" s="14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</row>
    <row r="274" spans="1:157" s="13" customFormat="1" ht="15.75" x14ac:dyDescent="0.25">
      <c r="A274" s="28"/>
      <c r="B274" s="29"/>
      <c r="F274" s="25"/>
      <c r="H274" s="14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  <c r="CC274" s="15"/>
      <c r="CD274" s="15"/>
      <c r="CE274" s="15"/>
      <c r="CF274" s="15"/>
      <c r="CG274" s="15"/>
      <c r="CH274" s="15"/>
      <c r="CI274" s="15"/>
      <c r="CJ274" s="15"/>
      <c r="CK274" s="15"/>
      <c r="CL274" s="15"/>
      <c r="CM274" s="15"/>
      <c r="CN274" s="15"/>
      <c r="CO274" s="15"/>
      <c r="CP274" s="15"/>
      <c r="CQ274" s="15"/>
      <c r="CR274" s="15"/>
      <c r="CS274" s="15"/>
      <c r="CT274" s="15"/>
      <c r="CU274" s="15"/>
      <c r="CV274" s="15"/>
      <c r="CW274" s="15"/>
      <c r="CX274" s="15"/>
      <c r="CY274" s="15"/>
      <c r="CZ274" s="15"/>
      <c r="DA274" s="15"/>
      <c r="DB274" s="15"/>
      <c r="DC274" s="15"/>
      <c r="DD274" s="15"/>
      <c r="DE274" s="15"/>
      <c r="DF274" s="15"/>
      <c r="DG274" s="15"/>
      <c r="DH274" s="15"/>
      <c r="DI274" s="15"/>
      <c r="DJ274" s="15"/>
      <c r="DK274" s="15"/>
      <c r="DL274" s="15"/>
      <c r="DM274" s="15"/>
      <c r="DN274" s="15"/>
      <c r="DO274" s="15"/>
      <c r="DP274" s="15"/>
      <c r="DQ274" s="15"/>
      <c r="DR274" s="15"/>
      <c r="DS274" s="15"/>
      <c r="DT274" s="15"/>
      <c r="DU274" s="15"/>
      <c r="DV274" s="15"/>
      <c r="DW274" s="15"/>
      <c r="DX274" s="15"/>
      <c r="DY274" s="15"/>
      <c r="DZ274" s="15"/>
      <c r="EA274" s="15"/>
      <c r="EB274" s="15"/>
      <c r="EC274" s="15"/>
      <c r="ED274" s="15"/>
      <c r="EE274" s="15"/>
      <c r="EF274" s="15"/>
      <c r="EG274" s="15"/>
      <c r="EH274" s="15"/>
      <c r="EI274" s="15"/>
      <c r="EJ274" s="15"/>
      <c r="EK274" s="15"/>
      <c r="EL274" s="15"/>
      <c r="EM274" s="15"/>
      <c r="EN274" s="15"/>
      <c r="EO274" s="15"/>
      <c r="EP274" s="15"/>
      <c r="EQ274" s="15"/>
      <c r="ER274" s="15"/>
      <c r="ES274" s="15"/>
      <c r="ET274" s="15"/>
      <c r="EU274" s="15"/>
      <c r="EV274" s="15"/>
      <c r="EW274" s="15"/>
      <c r="EX274" s="15"/>
      <c r="EY274" s="15"/>
      <c r="EZ274" s="15"/>
      <c r="FA274" s="15"/>
    </row>
    <row r="275" spans="1:157" s="13" customFormat="1" ht="15.75" x14ac:dyDescent="0.25">
      <c r="A275" s="28"/>
      <c r="B275" s="29"/>
      <c r="F275" s="25"/>
      <c r="H275" s="14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  <c r="CC275" s="15"/>
      <c r="CD275" s="15"/>
      <c r="CE275" s="15"/>
      <c r="CF275" s="15"/>
      <c r="CG275" s="15"/>
      <c r="CH275" s="15"/>
      <c r="CI275" s="15"/>
      <c r="CJ275" s="15"/>
      <c r="CK275" s="15"/>
      <c r="CL275" s="15"/>
      <c r="CM275" s="15"/>
      <c r="CN275" s="15"/>
      <c r="CO275" s="15"/>
      <c r="CP275" s="15"/>
      <c r="CQ275" s="15"/>
      <c r="CR275" s="15"/>
      <c r="CS275" s="15"/>
      <c r="CT275" s="15"/>
      <c r="CU275" s="15"/>
      <c r="CV275" s="15"/>
      <c r="CW275" s="15"/>
      <c r="CX275" s="15"/>
      <c r="CY275" s="15"/>
      <c r="CZ275" s="15"/>
      <c r="DA275" s="15"/>
      <c r="DB275" s="15"/>
      <c r="DC275" s="15"/>
      <c r="DD275" s="15"/>
      <c r="DE275" s="15"/>
      <c r="DF275" s="15"/>
      <c r="DG275" s="15"/>
      <c r="DH275" s="15"/>
      <c r="DI275" s="15"/>
      <c r="DJ275" s="15"/>
      <c r="DK275" s="15"/>
      <c r="DL275" s="15"/>
      <c r="DM275" s="15"/>
      <c r="DN275" s="15"/>
      <c r="DO275" s="15"/>
      <c r="DP275" s="15"/>
      <c r="DQ275" s="15"/>
      <c r="DR275" s="15"/>
      <c r="DS275" s="15"/>
      <c r="DT275" s="15"/>
      <c r="DU275" s="15"/>
      <c r="DV275" s="15"/>
      <c r="DW275" s="15"/>
      <c r="DX275" s="15"/>
      <c r="DY275" s="15"/>
      <c r="DZ275" s="15"/>
      <c r="EA275" s="15"/>
      <c r="EB275" s="15"/>
      <c r="EC275" s="15"/>
      <c r="ED275" s="15"/>
      <c r="EE275" s="15"/>
      <c r="EF275" s="15"/>
      <c r="EG275" s="15"/>
      <c r="EH275" s="15"/>
      <c r="EI275" s="15"/>
      <c r="EJ275" s="15"/>
      <c r="EK275" s="15"/>
      <c r="EL275" s="15"/>
      <c r="EM275" s="15"/>
      <c r="EN275" s="15"/>
      <c r="EO275" s="15"/>
      <c r="EP275" s="15"/>
      <c r="EQ275" s="15"/>
      <c r="ER275" s="15"/>
      <c r="ES275" s="15"/>
      <c r="ET275" s="15"/>
      <c r="EU275" s="15"/>
      <c r="EV275" s="15"/>
      <c r="EW275" s="15"/>
      <c r="EX275" s="15"/>
      <c r="EY275" s="15"/>
      <c r="EZ275" s="15"/>
      <c r="FA275" s="15"/>
    </row>
    <row r="276" spans="1:157" s="13" customFormat="1" ht="15.75" x14ac:dyDescent="0.25">
      <c r="A276" s="28"/>
      <c r="B276" s="29"/>
      <c r="F276" s="25"/>
      <c r="H276" s="14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  <c r="CC276" s="15"/>
      <c r="CD276" s="15"/>
      <c r="CE276" s="15"/>
      <c r="CF276" s="15"/>
      <c r="CG276" s="15"/>
      <c r="CH276" s="15"/>
      <c r="CI276" s="15"/>
      <c r="CJ276" s="15"/>
      <c r="CK276" s="15"/>
      <c r="CL276" s="15"/>
      <c r="CM276" s="15"/>
      <c r="CN276" s="15"/>
      <c r="CO276" s="15"/>
      <c r="CP276" s="15"/>
      <c r="CQ276" s="15"/>
      <c r="CR276" s="15"/>
      <c r="CS276" s="15"/>
      <c r="CT276" s="15"/>
      <c r="CU276" s="15"/>
      <c r="CV276" s="15"/>
      <c r="CW276" s="15"/>
      <c r="CX276" s="15"/>
      <c r="CY276" s="15"/>
      <c r="CZ276" s="15"/>
      <c r="DA276" s="15"/>
      <c r="DB276" s="15"/>
      <c r="DC276" s="15"/>
      <c r="DD276" s="15"/>
      <c r="DE276" s="15"/>
      <c r="DF276" s="15"/>
      <c r="DG276" s="15"/>
      <c r="DH276" s="15"/>
      <c r="DI276" s="15"/>
      <c r="DJ276" s="15"/>
      <c r="DK276" s="15"/>
      <c r="DL276" s="15"/>
      <c r="DM276" s="15"/>
      <c r="DN276" s="15"/>
      <c r="DO276" s="15"/>
      <c r="DP276" s="15"/>
      <c r="DQ276" s="15"/>
      <c r="DR276" s="15"/>
      <c r="DS276" s="15"/>
      <c r="DT276" s="15"/>
      <c r="DU276" s="15"/>
      <c r="DV276" s="15"/>
      <c r="DW276" s="15"/>
      <c r="DX276" s="15"/>
      <c r="DY276" s="15"/>
      <c r="DZ276" s="15"/>
      <c r="EA276" s="15"/>
      <c r="EB276" s="15"/>
      <c r="EC276" s="15"/>
      <c r="ED276" s="15"/>
      <c r="EE276" s="15"/>
      <c r="EF276" s="15"/>
      <c r="EG276" s="15"/>
      <c r="EH276" s="15"/>
      <c r="EI276" s="15"/>
      <c r="EJ276" s="15"/>
      <c r="EK276" s="15"/>
      <c r="EL276" s="15"/>
      <c r="EM276" s="15"/>
      <c r="EN276" s="15"/>
      <c r="EO276" s="15"/>
      <c r="EP276" s="15"/>
      <c r="EQ276" s="15"/>
      <c r="ER276" s="15"/>
      <c r="ES276" s="15"/>
      <c r="ET276" s="15"/>
      <c r="EU276" s="15"/>
      <c r="EV276" s="15"/>
      <c r="EW276" s="15"/>
      <c r="EX276" s="15"/>
      <c r="EY276" s="15"/>
      <c r="EZ276" s="15"/>
      <c r="FA276" s="15"/>
    </row>
    <row r="277" spans="1:157" s="13" customFormat="1" ht="15.75" x14ac:dyDescent="0.25">
      <c r="A277" s="28"/>
      <c r="B277" s="29"/>
      <c r="F277" s="25"/>
      <c r="H277" s="14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  <c r="DE277" s="15"/>
      <c r="DF277" s="15"/>
      <c r="DG277" s="15"/>
      <c r="DH277" s="15"/>
      <c r="DI277" s="15"/>
      <c r="DJ277" s="15"/>
      <c r="DK277" s="15"/>
      <c r="DL277" s="15"/>
      <c r="DM277" s="15"/>
      <c r="DN277" s="15"/>
      <c r="DO277" s="15"/>
      <c r="DP277" s="15"/>
      <c r="DQ277" s="15"/>
      <c r="DR277" s="15"/>
      <c r="DS277" s="15"/>
      <c r="DT277" s="15"/>
      <c r="DU277" s="15"/>
      <c r="DV277" s="15"/>
      <c r="DW277" s="15"/>
      <c r="DX277" s="15"/>
      <c r="DY277" s="15"/>
      <c r="DZ277" s="15"/>
      <c r="EA277" s="15"/>
      <c r="EB277" s="15"/>
      <c r="EC277" s="15"/>
      <c r="ED277" s="15"/>
      <c r="EE277" s="15"/>
      <c r="EF277" s="15"/>
      <c r="EG277" s="15"/>
      <c r="EH277" s="15"/>
      <c r="EI277" s="15"/>
      <c r="EJ277" s="15"/>
      <c r="EK277" s="15"/>
      <c r="EL277" s="15"/>
      <c r="EM277" s="15"/>
      <c r="EN277" s="15"/>
      <c r="EO277" s="15"/>
      <c r="EP277" s="15"/>
      <c r="EQ277" s="15"/>
      <c r="ER277" s="15"/>
      <c r="ES277" s="15"/>
      <c r="ET277" s="15"/>
      <c r="EU277" s="15"/>
      <c r="EV277" s="15"/>
      <c r="EW277" s="15"/>
      <c r="EX277" s="15"/>
      <c r="EY277" s="15"/>
      <c r="EZ277" s="15"/>
      <c r="FA277" s="15"/>
    </row>
    <row r="278" spans="1:157" s="13" customFormat="1" ht="15.75" x14ac:dyDescent="0.25">
      <c r="A278" s="28"/>
      <c r="B278" s="29"/>
      <c r="F278" s="25"/>
      <c r="H278" s="14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  <c r="DE278" s="15"/>
      <c r="DF278" s="15"/>
      <c r="DG278" s="15"/>
      <c r="DH278" s="15"/>
      <c r="DI278" s="15"/>
      <c r="DJ278" s="15"/>
      <c r="DK278" s="15"/>
      <c r="DL278" s="15"/>
      <c r="DM278" s="15"/>
      <c r="DN278" s="15"/>
      <c r="DO278" s="15"/>
      <c r="DP278" s="15"/>
      <c r="DQ278" s="15"/>
      <c r="DR278" s="15"/>
      <c r="DS278" s="15"/>
      <c r="DT278" s="15"/>
      <c r="DU278" s="15"/>
      <c r="DV278" s="15"/>
      <c r="DW278" s="15"/>
      <c r="DX278" s="15"/>
      <c r="DY278" s="15"/>
      <c r="DZ278" s="15"/>
      <c r="EA278" s="15"/>
      <c r="EB278" s="15"/>
      <c r="EC278" s="15"/>
      <c r="ED278" s="15"/>
      <c r="EE278" s="15"/>
      <c r="EF278" s="15"/>
      <c r="EG278" s="15"/>
      <c r="EH278" s="15"/>
      <c r="EI278" s="15"/>
      <c r="EJ278" s="15"/>
      <c r="EK278" s="15"/>
      <c r="EL278" s="15"/>
      <c r="EM278" s="15"/>
      <c r="EN278" s="15"/>
      <c r="EO278" s="15"/>
      <c r="EP278" s="15"/>
      <c r="EQ278" s="15"/>
      <c r="ER278" s="15"/>
      <c r="ES278" s="15"/>
      <c r="ET278" s="15"/>
      <c r="EU278" s="15"/>
      <c r="EV278" s="15"/>
      <c r="EW278" s="15"/>
      <c r="EX278" s="15"/>
      <c r="EY278" s="15"/>
      <c r="EZ278" s="15"/>
      <c r="FA278" s="15"/>
    </row>
    <row r="279" spans="1:157" s="13" customFormat="1" ht="15.75" x14ac:dyDescent="0.25">
      <c r="A279" s="28"/>
      <c r="B279" s="29"/>
      <c r="F279" s="25"/>
      <c r="H279" s="14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  <c r="DE279" s="15"/>
      <c r="DF279" s="15"/>
      <c r="DG279" s="15"/>
      <c r="DH279" s="15"/>
      <c r="DI279" s="15"/>
      <c r="DJ279" s="15"/>
      <c r="DK279" s="15"/>
      <c r="DL279" s="15"/>
      <c r="DM279" s="15"/>
      <c r="DN279" s="15"/>
      <c r="DO279" s="15"/>
      <c r="DP279" s="15"/>
      <c r="DQ279" s="15"/>
      <c r="DR279" s="15"/>
      <c r="DS279" s="15"/>
      <c r="DT279" s="15"/>
      <c r="DU279" s="15"/>
      <c r="DV279" s="15"/>
      <c r="DW279" s="15"/>
      <c r="DX279" s="15"/>
      <c r="DY279" s="15"/>
      <c r="DZ279" s="15"/>
      <c r="EA279" s="15"/>
      <c r="EB279" s="15"/>
      <c r="EC279" s="15"/>
      <c r="ED279" s="15"/>
      <c r="EE279" s="15"/>
      <c r="EF279" s="15"/>
      <c r="EG279" s="15"/>
      <c r="EH279" s="15"/>
      <c r="EI279" s="15"/>
      <c r="EJ279" s="15"/>
      <c r="EK279" s="15"/>
      <c r="EL279" s="15"/>
      <c r="EM279" s="15"/>
      <c r="EN279" s="15"/>
      <c r="EO279" s="15"/>
      <c r="EP279" s="15"/>
      <c r="EQ279" s="15"/>
      <c r="ER279" s="15"/>
      <c r="ES279" s="15"/>
      <c r="ET279" s="15"/>
      <c r="EU279" s="15"/>
      <c r="EV279" s="15"/>
      <c r="EW279" s="15"/>
      <c r="EX279" s="15"/>
      <c r="EY279" s="15"/>
      <c r="EZ279" s="15"/>
      <c r="FA279" s="15"/>
    </row>
    <row r="280" spans="1:157" s="13" customFormat="1" ht="15.75" x14ac:dyDescent="0.25">
      <c r="A280" s="28"/>
      <c r="B280" s="29"/>
      <c r="F280" s="25"/>
      <c r="H280" s="14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  <c r="DE280" s="15"/>
      <c r="DF280" s="15"/>
      <c r="DG280" s="15"/>
      <c r="DH280" s="15"/>
      <c r="DI280" s="15"/>
      <c r="DJ280" s="15"/>
      <c r="DK280" s="15"/>
      <c r="DL280" s="15"/>
      <c r="DM280" s="15"/>
      <c r="DN280" s="15"/>
      <c r="DO280" s="15"/>
      <c r="DP280" s="15"/>
      <c r="DQ280" s="15"/>
      <c r="DR280" s="15"/>
      <c r="DS280" s="15"/>
      <c r="DT280" s="15"/>
      <c r="DU280" s="15"/>
      <c r="DV280" s="15"/>
      <c r="DW280" s="15"/>
      <c r="DX280" s="15"/>
      <c r="DY280" s="15"/>
      <c r="DZ280" s="15"/>
      <c r="EA280" s="15"/>
      <c r="EB280" s="15"/>
      <c r="EC280" s="15"/>
      <c r="ED280" s="15"/>
      <c r="EE280" s="15"/>
      <c r="EF280" s="15"/>
      <c r="EG280" s="15"/>
      <c r="EH280" s="15"/>
      <c r="EI280" s="15"/>
      <c r="EJ280" s="15"/>
      <c r="EK280" s="15"/>
      <c r="EL280" s="15"/>
      <c r="EM280" s="15"/>
      <c r="EN280" s="15"/>
      <c r="EO280" s="15"/>
      <c r="EP280" s="15"/>
      <c r="EQ280" s="15"/>
      <c r="ER280" s="15"/>
      <c r="ES280" s="15"/>
      <c r="ET280" s="15"/>
      <c r="EU280" s="15"/>
      <c r="EV280" s="15"/>
      <c r="EW280" s="15"/>
      <c r="EX280" s="15"/>
      <c r="EY280" s="15"/>
      <c r="EZ280" s="15"/>
      <c r="FA280" s="15"/>
    </row>
    <row r="281" spans="1:157" s="13" customFormat="1" ht="15.75" x14ac:dyDescent="0.25">
      <c r="A281" s="28"/>
      <c r="B281" s="29"/>
      <c r="F281" s="25"/>
      <c r="H281" s="14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  <c r="DE281" s="15"/>
      <c r="DF281" s="15"/>
      <c r="DG281" s="15"/>
      <c r="DH281" s="15"/>
      <c r="DI281" s="15"/>
      <c r="DJ281" s="15"/>
      <c r="DK281" s="15"/>
      <c r="DL281" s="15"/>
      <c r="DM281" s="15"/>
      <c r="DN281" s="15"/>
      <c r="DO281" s="15"/>
      <c r="DP281" s="15"/>
      <c r="DQ281" s="15"/>
      <c r="DR281" s="15"/>
      <c r="DS281" s="15"/>
      <c r="DT281" s="15"/>
      <c r="DU281" s="15"/>
      <c r="DV281" s="15"/>
      <c r="DW281" s="15"/>
      <c r="DX281" s="15"/>
      <c r="DY281" s="15"/>
      <c r="DZ281" s="15"/>
      <c r="EA281" s="15"/>
      <c r="EB281" s="15"/>
      <c r="EC281" s="15"/>
      <c r="ED281" s="15"/>
      <c r="EE281" s="15"/>
      <c r="EF281" s="15"/>
      <c r="EG281" s="15"/>
      <c r="EH281" s="15"/>
      <c r="EI281" s="15"/>
      <c r="EJ281" s="15"/>
      <c r="EK281" s="15"/>
      <c r="EL281" s="15"/>
      <c r="EM281" s="15"/>
      <c r="EN281" s="15"/>
      <c r="EO281" s="15"/>
      <c r="EP281" s="15"/>
      <c r="EQ281" s="15"/>
      <c r="ER281" s="15"/>
      <c r="ES281" s="15"/>
      <c r="ET281" s="15"/>
      <c r="EU281" s="15"/>
      <c r="EV281" s="15"/>
      <c r="EW281" s="15"/>
      <c r="EX281" s="15"/>
      <c r="EY281" s="15"/>
      <c r="EZ281" s="15"/>
      <c r="FA281" s="15"/>
    </row>
    <row r="282" spans="1:157" s="13" customFormat="1" ht="15.75" x14ac:dyDescent="0.25">
      <c r="A282" s="28"/>
      <c r="B282" s="29"/>
      <c r="F282" s="25"/>
      <c r="H282" s="14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  <c r="CC282" s="15"/>
      <c r="CD282" s="15"/>
      <c r="CE282" s="15"/>
      <c r="CF282" s="15"/>
      <c r="CG282" s="15"/>
      <c r="CH282" s="15"/>
      <c r="CI282" s="15"/>
      <c r="CJ282" s="15"/>
      <c r="CK282" s="15"/>
      <c r="CL282" s="15"/>
      <c r="CM282" s="15"/>
      <c r="CN282" s="15"/>
      <c r="CO282" s="15"/>
      <c r="CP282" s="15"/>
      <c r="CQ282" s="15"/>
      <c r="CR282" s="15"/>
      <c r="CS282" s="15"/>
      <c r="CT282" s="15"/>
      <c r="CU282" s="15"/>
      <c r="CV282" s="15"/>
      <c r="CW282" s="15"/>
      <c r="CX282" s="15"/>
      <c r="CY282" s="15"/>
      <c r="CZ282" s="15"/>
      <c r="DA282" s="15"/>
      <c r="DB282" s="15"/>
      <c r="DC282" s="15"/>
      <c r="DD282" s="15"/>
      <c r="DE282" s="15"/>
      <c r="DF282" s="15"/>
      <c r="DG282" s="15"/>
      <c r="DH282" s="15"/>
      <c r="DI282" s="15"/>
      <c r="DJ282" s="15"/>
      <c r="DK282" s="15"/>
      <c r="DL282" s="15"/>
      <c r="DM282" s="15"/>
      <c r="DN282" s="15"/>
      <c r="DO282" s="15"/>
      <c r="DP282" s="15"/>
      <c r="DQ282" s="15"/>
      <c r="DR282" s="15"/>
      <c r="DS282" s="15"/>
      <c r="DT282" s="15"/>
      <c r="DU282" s="15"/>
      <c r="DV282" s="15"/>
      <c r="DW282" s="15"/>
      <c r="DX282" s="15"/>
      <c r="DY282" s="15"/>
      <c r="DZ282" s="15"/>
      <c r="EA282" s="15"/>
      <c r="EB282" s="15"/>
      <c r="EC282" s="15"/>
      <c r="ED282" s="15"/>
      <c r="EE282" s="15"/>
      <c r="EF282" s="15"/>
      <c r="EG282" s="15"/>
      <c r="EH282" s="15"/>
      <c r="EI282" s="15"/>
      <c r="EJ282" s="15"/>
      <c r="EK282" s="15"/>
      <c r="EL282" s="15"/>
      <c r="EM282" s="15"/>
      <c r="EN282" s="15"/>
      <c r="EO282" s="15"/>
      <c r="EP282" s="15"/>
      <c r="EQ282" s="15"/>
      <c r="ER282" s="15"/>
      <c r="ES282" s="15"/>
      <c r="ET282" s="15"/>
      <c r="EU282" s="15"/>
      <c r="EV282" s="15"/>
      <c r="EW282" s="15"/>
      <c r="EX282" s="15"/>
      <c r="EY282" s="15"/>
      <c r="EZ282" s="15"/>
      <c r="FA282" s="15"/>
    </row>
    <row r="283" spans="1:157" s="13" customFormat="1" ht="15.75" x14ac:dyDescent="0.25">
      <c r="A283" s="28"/>
      <c r="B283" s="29"/>
      <c r="F283" s="25"/>
      <c r="H283" s="14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  <c r="CC283" s="15"/>
      <c r="CD283" s="15"/>
      <c r="CE283" s="15"/>
      <c r="CF283" s="15"/>
      <c r="CG283" s="15"/>
      <c r="CH283" s="15"/>
      <c r="CI283" s="15"/>
      <c r="CJ283" s="15"/>
      <c r="CK283" s="15"/>
      <c r="CL283" s="15"/>
      <c r="CM283" s="15"/>
      <c r="CN283" s="15"/>
      <c r="CO283" s="15"/>
      <c r="CP283" s="15"/>
      <c r="CQ283" s="15"/>
      <c r="CR283" s="15"/>
      <c r="CS283" s="15"/>
      <c r="CT283" s="15"/>
      <c r="CU283" s="15"/>
      <c r="CV283" s="15"/>
      <c r="CW283" s="15"/>
      <c r="CX283" s="15"/>
      <c r="CY283" s="15"/>
      <c r="CZ283" s="15"/>
      <c r="DA283" s="15"/>
      <c r="DB283" s="15"/>
      <c r="DC283" s="15"/>
      <c r="DD283" s="15"/>
      <c r="DE283" s="15"/>
      <c r="DF283" s="15"/>
      <c r="DG283" s="15"/>
      <c r="DH283" s="15"/>
      <c r="DI283" s="15"/>
      <c r="DJ283" s="15"/>
      <c r="DK283" s="15"/>
      <c r="DL283" s="15"/>
      <c r="DM283" s="15"/>
      <c r="DN283" s="15"/>
      <c r="DO283" s="15"/>
      <c r="DP283" s="15"/>
      <c r="DQ283" s="15"/>
      <c r="DR283" s="15"/>
      <c r="DS283" s="15"/>
      <c r="DT283" s="15"/>
      <c r="DU283" s="15"/>
      <c r="DV283" s="15"/>
      <c r="DW283" s="15"/>
      <c r="DX283" s="15"/>
      <c r="DY283" s="15"/>
      <c r="DZ283" s="15"/>
      <c r="EA283" s="15"/>
      <c r="EB283" s="15"/>
      <c r="EC283" s="15"/>
      <c r="ED283" s="15"/>
      <c r="EE283" s="15"/>
      <c r="EF283" s="15"/>
      <c r="EG283" s="15"/>
      <c r="EH283" s="15"/>
      <c r="EI283" s="15"/>
      <c r="EJ283" s="15"/>
      <c r="EK283" s="15"/>
      <c r="EL283" s="15"/>
      <c r="EM283" s="15"/>
      <c r="EN283" s="15"/>
      <c r="EO283" s="15"/>
      <c r="EP283" s="15"/>
      <c r="EQ283" s="15"/>
      <c r="ER283" s="15"/>
      <c r="ES283" s="15"/>
      <c r="ET283" s="15"/>
      <c r="EU283" s="15"/>
      <c r="EV283" s="15"/>
      <c r="EW283" s="15"/>
      <c r="EX283" s="15"/>
      <c r="EY283" s="15"/>
      <c r="EZ283" s="15"/>
      <c r="FA283" s="15"/>
    </row>
    <row r="284" spans="1:157" s="13" customFormat="1" ht="15.75" x14ac:dyDescent="0.25">
      <c r="A284" s="28"/>
      <c r="B284" s="29"/>
      <c r="F284" s="25"/>
      <c r="H284" s="14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  <c r="CC284" s="15"/>
      <c r="CD284" s="15"/>
      <c r="CE284" s="15"/>
      <c r="CF284" s="15"/>
      <c r="CG284" s="15"/>
      <c r="CH284" s="15"/>
      <c r="CI284" s="15"/>
      <c r="CJ284" s="15"/>
      <c r="CK284" s="15"/>
      <c r="CL284" s="15"/>
      <c r="CM284" s="15"/>
      <c r="CN284" s="15"/>
      <c r="CO284" s="15"/>
      <c r="CP284" s="15"/>
      <c r="CQ284" s="15"/>
      <c r="CR284" s="15"/>
      <c r="CS284" s="15"/>
      <c r="CT284" s="15"/>
      <c r="CU284" s="15"/>
      <c r="CV284" s="15"/>
      <c r="CW284" s="15"/>
      <c r="CX284" s="15"/>
      <c r="CY284" s="15"/>
      <c r="CZ284" s="15"/>
      <c r="DA284" s="15"/>
      <c r="DB284" s="15"/>
      <c r="DC284" s="15"/>
      <c r="DD284" s="15"/>
      <c r="DE284" s="15"/>
      <c r="DF284" s="15"/>
      <c r="DG284" s="15"/>
      <c r="DH284" s="15"/>
      <c r="DI284" s="15"/>
      <c r="DJ284" s="15"/>
      <c r="DK284" s="15"/>
      <c r="DL284" s="15"/>
      <c r="DM284" s="15"/>
      <c r="DN284" s="15"/>
      <c r="DO284" s="15"/>
      <c r="DP284" s="15"/>
      <c r="DQ284" s="15"/>
      <c r="DR284" s="15"/>
      <c r="DS284" s="15"/>
      <c r="DT284" s="15"/>
      <c r="DU284" s="15"/>
      <c r="DV284" s="15"/>
      <c r="DW284" s="15"/>
      <c r="DX284" s="15"/>
      <c r="DY284" s="15"/>
      <c r="DZ284" s="15"/>
      <c r="EA284" s="15"/>
      <c r="EB284" s="15"/>
      <c r="EC284" s="15"/>
      <c r="ED284" s="15"/>
      <c r="EE284" s="15"/>
      <c r="EF284" s="15"/>
      <c r="EG284" s="15"/>
      <c r="EH284" s="15"/>
      <c r="EI284" s="15"/>
      <c r="EJ284" s="15"/>
      <c r="EK284" s="15"/>
      <c r="EL284" s="15"/>
      <c r="EM284" s="15"/>
      <c r="EN284" s="15"/>
      <c r="EO284" s="15"/>
      <c r="EP284" s="15"/>
      <c r="EQ284" s="15"/>
      <c r="ER284" s="15"/>
      <c r="ES284" s="15"/>
      <c r="ET284" s="15"/>
      <c r="EU284" s="15"/>
      <c r="EV284" s="15"/>
      <c r="EW284" s="15"/>
      <c r="EX284" s="15"/>
      <c r="EY284" s="15"/>
      <c r="EZ284" s="15"/>
      <c r="FA284" s="15"/>
    </row>
    <row r="285" spans="1:157" s="13" customFormat="1" ht="15.75" x14ac:dyDescent="0.25">
      <c r="A285" s="28"/>
      <c r="B285" s="29"/>
      <c r="F285" s="25"/>
      <c r="H285" s="14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  <c r="CC285" s="15"/>
      <c r="CD285" s="15"/>
      <c r="CE285" s="15"/>
      <c r="CF285" s="15"/>
      <c r="CG285" s="15"/>
      <c r="CH285" s="15"/>
      <c r="CI285" s="15"/>
      <c r="CJ285" s="15"/>
      <c r="CK285" s="15"/>
      <c r="CL285" s="15"/>
      <c r="CM285" s="15"/>
      <c r="CN285" s="15"/>
      <c r="CO285" s="15"/>
      <c r="CP285" s="15"/>
      <c r="CQ285" s="15"/>
      <c r="CR285" s="15"/>
      <c r="CS285" s="15"/>
      <c r="CT285" s="15"/>
      <c r="CU285" s="15"/>
      <c r="CV285" s="15"/>
      <c r="CW285" s="15"/>
      <c r="CX285" s="15"/>
      <c r="CY285" s="15"/>
      <c r="CZ285" s="15"/>
      <c r="DA285" s="15"/>
      <c r="DB285" s="15"/>
      <c r="DC285" s="15"/>
      <c r="DD285" s="15"/>
      <c r="DE285" s="15"/>
      <c r="DF285" s="15"/>
      <c r="DG285" s="15"/>
      <c r="DH285" s="15"/>
      <c r="DI285" s="15"/>
      <c r="DJ285" s="15"/>
      <c r="DK285" s="15"/>
      <c r="DL285" s="15"/>
      <c r="DM285" s="15"/>
      <c r="DN285" s="15"/>
      <c r="DO285" s="15"/>
      <c r="DP285" s="15"/>
      <c r="DQ285" s="15"/>
      <c r="DR285" s="15"/>
      <c r="DS285" s="15"/>
      <c r="DT285" s="15"/>
      <c r="DU285" s="15"/>
      <c r="DV285" s="15"/>
      <c r="DW285" s="15"/>
      <c r="DX285" s="15"/>
      <c r="DY285" s="15"/>
      <c r="DZ285" s="15"/>
      <c r="EA285" s="15"/>
      <c r="EB285" s="15"/>
      <c r="EC285" s="15"/>
      <c r="ED285" s="15"/>
      <c r="EE285" s="15"/>
      <c r="EF285" s="15"/>
      <c r="EG285" s="15"/>
      <c r="EH285" s="15"/>
      <c r="EI285" s="15"/>
      <c r="EJ285" s="15"/>
      <c r="EK285" s="15"/>
      <c r="EL285" s="15"/>
      <c r="EM285" s="15"/>
      <c r="EN285" s="15"/>
      <c r="EO285" s="15"/>
      <c r="EP285" s="15"/>
      <c r="EQ285" s="15"/>
      <c r="ER285" s="15"/>
      <c r="ES285" s="15"/>
      <c r="ET285" s="15"/>
      <c r="EU285" s="15"/>
      <c r="EV285" s="15"/>
      <c r="EW285" s="15"/>
      <c r="EX285" s="15"/>
      <c r="EY285" s="15"/>
      <c r="EZ285" s="15"/>
      <c r="FA285" s="15"/>
    </row>
    <row r="286" spans="1:157" s="13" customFormat="1" ht="15.75" x14ac:dyDescent="0.25">
      <c r="A286" s="28"/>
      <c r="B286" s="29"/>
      <c r="F286" s="25"/>
      <c r="H286" s="14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  <c r="CC286" s="15"/>
      <c r="CD286" s="15"/>
      <c r="CE286" s="15"/>
      <c r="CF286" s="15"/>
      <c r="CG286" s="15"/>
      <c r="CH286" s="15"/>
      <c r="CI286" s="15"/>
      <c r="CJ286" s="15"/>
      <c r="CK286" s="15"/>
      <c r="CL286" s="15"/>
      <c r="CM286" s="15"/>
      <c r="CN286" s="15"/>
      <c r="CO286" s="15"/>
      <c r="CP286" s="15"/>
      <c r="CQ286" s="15"/>
      <c r="CR286" s="15"/>
      <c r="CS286" s="15"/>
      <c r="CT286" s="15"/>
      <c r="CU286" s="15"/>
      <c r="CV286" s="15"/>
      <c r="CW286" s="15"/>
      <c r="CX286" s="15"/>
      <c r="CY286" s="15"/>
      <c r="CZ286" s="15"/>
      <c r="DA286" s="15"/>
      <c r="DB286" s="15"/>
      <c r="DC286" s="15"/>
      <c r="DD286" s="15"/>
      <c r="DE286" s="15"/>
      <c r="DF286" s="15"/>
      <c r="DG286" s="15"/>
      <c r="DH286" s="15"/>
      <c r="DI286" s="15"/>
      <c r="DJ286" s="15"/>
      <c r="DK286" s="15"/>
      <c r="DL286" s="15"/>
      <c r="DM286" s="15"/>
      <c r="DN286" s="15"/>
      <c r="DO286" s="15"/>
      <c r="DP286" s="15"/>
      <c r="DQ286" s="15"/>
      <c r="DR286" s="15"/>
      <c r="DS286" s="15"/>
      <c r="DT286" s="15"/>
      <c r="DU286" s="15"/>
      <c r="DV286" s="15"/>
      <c r="DW286" s="15"/>
      <c r="DX286" s="15"/>
      <c r="DY286" s="15"/>
      <c r="DZ286" s="15"/>
      <c r="EA286" s="15"/>
      <c r="EB286" s="15"/>
      <c r="EC286" s="15"/>
      <c r="ED286" s="15"/>
      <c r="EE286" s="15"/>
      <c r="EF286" s="15"/>
      <c r="EG286" s="15"/>
      <c r="EH286" s="15"/>
      <c r="EI286" s="15"/>
      <c r="EJ286" s="15"/>
      <c r="EK286" s="15"/>
      <c r="EL286" s="15"/>
      <c r="EM286" s="15"/>
      <c r="EN286" s="15"/>
      <c r="EO286" s="15"/>
      <c r="EP286" s="15"/>
      <c r="EQ286" s="15"/>
      <c r="ER286" s="15"/>
      <c r="ES286" s="15"/>
      <c r="ET286" s="15"/>
      <c r="EU286" s="15"/>
      <c r="EV286" s="15"/>
      <c r="EW286" s="15"/>
      <c r="EX286" s="15"/>
      <c r="EY286" s="15"/>
      <c r="EZ286" s="15"/>
      <c r="FA286" s="15"/>
    </row>
    <row r="287" spans="1:157" s="13" customFormat="1" ht="15.75" x14ac:dyDescent="0.25">
      <c r="A287" s="28"/>
      <c r="B287" s="29"/>
      <c r="F287" s="25"/>
      <c r="H287" s="14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  <c r="CC287" s="15"/>
      <c r="CD287" s="15"/>
      <c r="CE287" s="15"/>
      <c r="CF287" s="15"/>
      <c r="CG287" s="15"/>
      <c r="CH287" s="15"/>
      <c r="CI287" s="15"/>
      <c r="CJ287" s="15"/>
      <c r="CK287" s="15"/>
      <c r="CL287" s="15"/>
      <c r="CM287" s="15"/>
      <c r="CN287" s="15"/>
      <c r="CO287" s="15"/>
      <c r="CP287" s="15"/>
      <c r="CQ287" s="15"/>
      <c r="CR287" s="15"/>
      <c r="CS287" s="15"/>
      <c r="CT287" s="15"/>
      <c r="CU287" s="15"/>
      <c r="CV287" s="15"/>
      <c r="CW287" s="15"/>
      <c r="CX287" s="15"/>
      <c r="CY287" s="15"/>
      <c r="CZ287" s="15"/>
      <c r="DA287" s="15"/>
      <c r="DB287" s="15"/>
      <c r="DC287" s="15"/>
      <c r="DD287" s="15"/>
      <c r="DE287" s="15"/>
      <c r="DF287" s="15"/>
      <c r="DG287" s="15"/>
      <c r="DH287" s="15"/>
      <c r="DI287" s="15"/>
      <c r="DJ287" s="15"/>
      <c r="DK287" s="15"/>
      <c r="DL287" s="15"/>
      <c r="DM287" s="15"/>
      <c r="DN287" s="15"/>
      <c r="DO287" s="15"/>
      <c r="DP287" s="15"/>
      <c r="DQ287" s="15"/>
      <c r="DR287" s="15"/>
      <c r="DS287" s="15"/>
      <c r="DT287" s="15"/>
      <c r="DU287" s="15"/>
      <c r="DV287" s="15"/>
      <c r="DW287" s="15"/>
      <c r="DX287" s="15"/>
      <c r="DY287" s="15"/>
      <c r="DZ287" s="15"/>
      <c r="EA287" s="15"/>
      <c r="EB287" s="15"/>
      <c r="EC287" s="15"/>
      <c r="ED287" s="15"/>
      <c r="EE287" s="15"/>
      <c r="EF287" s="15"/>
      <c r="EG287" s="15"/>
      <c r="EH287" s="15"/>
      <c r="EI287" s="15"/>
      <c r="EJ287" s="15"/>
      <c r="EK287" s="15"/>
      <c r="EL287" s="15"/>
      <c r="EM287" s="15"/>
      <c r="EN287" s="15"/>
      <c r="EO287" s="15"/>
      <c r="EP287" s="15"/>
      <c r="EQ287" s="15"/>
      <c r="ER287" s="15"/>
      <c r="ES287" s="15"/>
      <c r="ET287" s="15"/>
      <c r="EU287" s="15"/>
      <c r="EV287" s="15"/>
      <c r="EW287" s="15"/>
      <c r="EX287" s="15"/>
      <c r="EY287" s="15"/>
      <c r="EZ287" s="15"/>
      <c r="FA287" s="15"/>
    </row>
    <row r="288" spans="1:157" s="13" customFormat="1" ht="15.75" x14ac:dyDescent="0.25">
      <c r="A288" s="28"/>
      <c r="B288" s="29"/>
      <c r="F288" s="25"/>
      <c r="H288" s="14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  <c r="CC288" s="15"/>
      <c r="CD288" s="15"/>
      <c r="CE288" s="15"/>
      <c r="CF288" s="15"/>
      <c r="CG288" s="15"/>
      <c r="CH288" s="15"/>
      <c r="CI288" s="15"/>
      <c r="CJ288" s="15"/>
      <c r="CK288" s="15"/>
      <c r="CL288" s="15"/>
      <c r="CM288" s="15"/>
      <c r="CN288" s="15"/>
      <c r="CO288" s="15"/>
      <c r="CP288" s="15"/>
      <c r="CQ288" s="15"/>
      <c r="CR288" s="15"/>
      <c r="CS288" s="15"/>
      <c r="CT288" s="15"/>
      <c r="CU288" s="15"/>
      <c r="CV288" s="15"/>
      <c r="CW288" s="15"/>
      <c r="CX288" s="15"/>
      <c r="CY288" s="15"/>
      <c r="CZ288" s="15"/>
      <c r="DA288" s="15"/>
      <c r="DB288" s="15"/>
      <c r="DC288" s="15"/>
      <c r="DD288" s="15"/>
      <c r="DE288" s="15"/>
      <c r="DF288" s="15"/>
      <c r="DG288" s="15"/>
      <c r="DH288" s="15"/>
      <c r="DI288" s="15"/>
      <c r="DJ288" s="15"/>
      <c r="DK288" s="15"/>
      <c r="DL288" s="15"/>
      <c r="DM288" s="15"/>
      <c r="DN288" s="15"/>
      <c r="DO288" s="15"/>
      <c r="DP288" s="15"/>
      <c r="DQ288" s="15"/>
      <c r="DR288" s="15"/>
      <c r="DS288" s="15"/>
      <c r="DT288" s="15"/>
      <c r="DU288" s="15"/>
      <c r="DV288" s="15"/>
      <c r="DW288" s="15"/>
      <c r="DX288" s="15"/>
      <c r="DY288" s="15"/>
      <c r="DZ288" s="15"/>
      <c r="EA288" s="15"/>
      <c r="EB288" s="15"/>
      <c r="EC288" s="15"/>
      <c r="ED288" s="15"/>
      <c r="EE288" s="15"/>
      <c r="EF288" s="15"/>
      <c r="EG288" s="15"/>
      <c r="EH288" s="15"/>
      <c r="EI288" s="15"/>
      <c r="EJ288" s="15"/>
      <c r="EK288" s="15"/>
      <c r="EL288" s="15"/>
      <c r="EM288" s="15"/>
      <c r="EN288" s="15"/>
      <c r="EO288" s="15"/>
      <c r="EP288" s="15"/>
      <c r="EQ288" s="15"/>
      <c r="ER288" s="15"/>
      <c r="ES288" s="15"/>
      <c r="ET288" s="15"/>
      <c r="EU288" s="15"/>
      <c r="EV288" s="15"/>
      <c r="EW288" s="15"/>
      <c r="EX288" s="15"/>
      <c r="EY288" s="15"/>
      <c r="EZ288" s="15"/>
      <c r="FA288" s="15"/>
    </row>
    <row r="289" spans="1:157" s="13" customFormat="1" ht="15.75" x14ac:dyDescent="0.25">
      <c r="A289" s="28"/>
      <c r="B289" s="29"/>
      <c r="F289" s="25"/>
      <c r="H289" s="14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  <c r="CM289" s="15"/>
      <c r="CN289" s="15"/>
      <c r="CO289" s="15"/>
      <c r="CP289" s="15"/>
      <c r="CQ289" s="15"/>
      <c r="CR289" s="15"/>
      <c r="CS289" s="15"/>
      <c r="CT289" s="15"/>
      <c r="CU289" s="15"/>
      <c r="CV289" s="15"/>
      <c r="CW289" s="15"/>
      <c r="CX289" s="15"/>
      <c r="CY289" s="15"/>
      <c r="CZ289" s="15"/>
      <c r="DA289" s="15"/>
      <c r="DB289" s="15"/>
      <c r="DC289" s="15"/>
      <c r="DD289" s="15"/>
      <c r="DE289" s="15"/>
      <c r="DF289" s="15"/>
      <c r="DG289" s="15"/>
      <c r="DH289" s="15"/>
      <c r="DI289" s="15"/>
      <c r="DJ289" s="15"/>
      <c r="DK289" s="15"/>
      <c r="DL289" s="15"/>
      <c r="DM289" s="15"/>
      <c r="DN289" s="15"/>
      <c r="DO289" s="15"/>
      <c r="DP289" s="15"/>
      <c r="DQ289" s="15"/>
      <c r="DR289" s="15"/>
      <c r="DS289" s="15"/>
      <c r="DT289" s="15"/>
      <c r="DU289" s="15"/>
      <c r="DV289" s="15"/>
      <c r="DW289" s="15"/>
      <c r="DX289" s="15"/>
      <c r="DY289" s="15"/>
      <c r="DZ289" s="15"/>
      <c r="EA289" s="15"/>
      <c r="EB289" s="15"/>
      <c r="EC289" s="15"/>
      <c r="ED289" s="15"/>
      <c r="EE289" s="15"/>
      <c r="EF289" s="15"/>
      <c r="EG289" s="15"/>
      <c r="EH289" s="15"/>
      <c r="EI289" s="15"/>
      <c r="EJ289" s="15"/>
      <c r="EK289" s="15"/>
      <c r="EL289" s="15"/>
      <c r="EM289" s="15"/>
      <c r="EN289" s="15"/>
      <c r="EO289" s="15"/>
      <c r="EP289" s="15"/>
      <c r="EQ289" s="15"/>
      <c r="ER289" s="15"/>
      <c r="ES289" s="15"/>
      <c r="ET289" s="15"/>
      <c r="EU289" s="15"/>
      <c r="EV289" s="15"/>
      <c r="EW289" s="15"/>
      <c r="EX289" s="15"/>
      <c r="EY289" s="15"/>
      <c r="EZ289" s="15"/>
      <c r="FA289" s="15"/>
    </row>
    <row r="290" spans="1:157" s="13" customFormat="1" ht="15.75" x14ac:dyDescent="0.25">
      <c r="A290" s="28"/>
      <c r="B290" s="29"/>
      <c r="F290" s="25"/>
      <c r="H290" s="14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  <c r="CM290" s="15"/>
      <c r="CN290" s="15"/>
      <c r="CO290" s="15"/>
      <c r="CP290" s="15"/>
      <c r="CQ290" s="15"/>
      <c r="CR290" s="15"/>
      <c r="CS290" s="15"/>
      <c r="CT290" s="15"/>
      <c r="CU290" s="15"/>
      <c r="CV290" s="15"/>
      <c r="CW290" s="15"/>
      <c r="CX290" s="15"/>
      <c r="CY290" s="15"/>
      <c r="CZ290" s="15"/>
      <c r="DA290" s="15"/>
      <c r="DB290" s="15"/>
      <c r="DC290" s="15"/>
      <c r="DD290" s="15"/>
      <c r="DE290" s="15"/>
      <c r="DF290" s="15"/>
      <c r="DG290" s="15"/>
      <c r="DH290" s="15"/>
      <c r="DI290" s="15"/>
      <c r="DJ290" s="15"/>
      <c r="DK290" s="15"/>
      <c r="DL290" s="15"/>
      <c r="DM290" s="15"/>
      <c r="DN290" s="15"/>
      <c r="DO290" s="15"/>
      <c r="DP290" s="15"/>
      <c r="DQ290" s="15"/>
      <c r="DR290" s="15"/>
      <c r="DS290" s="15"/>
      <c r="DT290" s="15"/>
      <c r="DU290" s="15"/>
      <c r="DV290" s="15"/>
      <c r="DW290" s="15"/>
      <c r="DX290" s="15"/>
      <c r="DY290" s="15"/>
      <c r="DZ290" s="15"/>
      <c r="EA290" s="15"/>
      <c r="EB290" s="15"/>
      <c r="EC290" s="15"/>
      <c r="ED290" s="15"/>
      <c r="EE290" s="15"/>
      <c r="EF290" s="15"/>
      <c r="EG290" s="15"/>
      <c r="EH290" s="15"/>
      <c r="EI290" s="15"/>
      <c r="EJ290" s="15"/>
      <c r="EK290" s="15"/>
      <c r="EL290" s="15"/>
      <c r="EM290" s="15"/>
      <c r="EN290" s="15"/>
      <c r="EO290" s="15"/>
      <c r="EP290" s="15"/>
      <c r="EQ290" s="15"/>
      <c r="ER290" s="15"/>
      <c r="ES290" s="15"/>
      <c r="ET290" s="15"/>
      <c r="EU290" s="15"/>
      <c r="EV290" s="15"/>
      <c r="EW290" s="15"/>
      <c r="EX290" s="15"/>
      <c r="EY290" s="15"/>
      <c r="EZ290" s="15"/>
      <c r="FA290" s="15"/>
    </row>
    <row r="291" spans="1:157" s="13" customFormat="1" ht="15.75" x14ac:dyDescent="0.25">
      <c r="A291" s="28"/>
      <c r="B291" s="29"/>
      <c r="F291" s="25"/>
      <c r="H291" s="14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  <c r="CM291" s="15"/>
      <c r="CN291" s="15"/>
      <c r="CO291" s="15"/>
      <c r="CP291" s="15"/>
      <c r="CQ291" s="15"/>
      <c r="CR291" s="15"/>
      <c r="CS291" s="15"/>
      <c r="CT291" s="15"/>
      <c r="CU291" s="15"/>
      <c r="CV291" s="15"/>
      <c r="CW291" s="15"/>
      <c r="CX291" s="15"/>
      <c r="CY291" s="15"/>
      <c r="CZ291" s="15"/>
      <c r="DA291" s="15"/>
      <c r="DB291" s="15"/>
      <c r="DC291" s="15"/>
      <c r="DD291" s="15"/>
      <c r="DE291" s="15"/>
      <c r="DF291" s="15"/>
      <c r="DG291" s="15"/>
      <c r="DH291" s="15"/>
      <c r="DI291" s="15"/>
      <c r="DJ291" s="15"/>
      <c r="DK291" s="15"/>
      <c r="DL291" s="15"/>
      <c r="DM291" s="15"/>
      <c r="DN291" s="15"/>
      <c r="DO291" s="15"/>
      <c r="DP291" s="15"/>
      <c r="DQ291" s="15"/>
      <c r="DR291" s="15"/>
      <c r="DS291" s="15"/>
      <c r="DT291" s="15"/>
      <c r="DU291" s="15"/>
      <c r="DV291" s="15"/>
      <c r="DW291" s="15"/>
      <c r="DX291" s="15"/>
      <c r="DY291" s="15"/>
      <c r="DZ291" s="15"/>
      <c r="EA291" s="15"/>
      <c r="EB291" s="15"/>
      <c r="EC291" s="15"/>
      <c r="ED291" s="15"/>
      <c r="EE291" s="15"/>
      <c r="EF291" s="15"/>
      <c r="EG291" s="15"/>
      <c r="EH291" s="15"/>
      <c r="EI291" s="15"/>
      <c r="EJ291" s="15"/>
      <c r="EK291" s="15"/>
      <c r="EL291" s="15"/>
      <c r="EM291" s="15"/>
      <c r="EN291" s="15"/>
      <c r="EO291" s="15"/>
      <c r="EP291" s="15"/>
      <c r="EQ291" s="15"/>
      <c r="ER291" s="15"/>
      <c r="ES291" s="15"/>
      <c r="ET291" s="15"/>
      <c r="EU291" s="15"/>
      <c r="EV291" s="15"/>
      <c r="EW291" s="15"/>
      <c r="EX291" s="15"/>
      <c r="EY291" s="15"/>
      <c r="EZ291" s="15"/>
      <c r="FA291" s="15"/>
    </row>
    <row r="292" spans="1:157" s="13" customFormat="1" ht="15.75" x14ac:dyDescent="0.25">
      <c r="A292" s="28"/>
      <c r="B292" s="29"/>
      <c r="F292" s="25"/>
      <c r="H292" s="14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  <c r="CM292" s="15"/>
      <c r="CN292" s="15"/>
      <c r="CO292" s="15"/>
      <c r="CP292" s="15"/>
      <c r="CQ292" s="15"/>
      <c r="CR292" s="15"/>
      <c r="CS292" s="15"/>
      <c r="CT292" s="15"/>
      <c r="CU292" s="15"/>
      <c r="CV292" s="15"/>
      <c r="CW292" s="15"/>
      <c r="CX292" s="15"/>
      <c r="CY292" s="15"/>
      <c r="CZ292" s="15"/>
      <c r="DA292" s="15"/>
      <c r="DB292" s="15"/>
      <c r="DC292" s="15"/>
      <c r="DD292" s="15"/>
      <c r="DE292" s="15"/>
      <c r="DF292" s="15"/>
      <c r="DG292" s="15"/>
      <c r="DH292" s="15"/>
      <c r="DI292" s="15"/>
      <c r="DJ292" s="15"/>
      <c r="DK292" s="15"/>
      <c r="DL292" s="15"/>
      <c r="DM292" s="15"/>
      <c r="DN292" s="15"/>
      <c r="DO292" s="15"/>
      <c r="DP292" s="15"/>
      <c r="DQ292" s="15"/>
      <c r="DR292" s="15"/>
      <c r="DS292" s="15"/>
      <c r="DT292" s="15"/>
      <c r="DU292" s="15"/>
      <c r="DV292" s="15"/>
      <c r="DW292" s="15"/>
      <c r="DX292" s="15"/>
      <c r="DY292" s="15"/>
      <c r="DZ292" s="15"/>
      <c r="EA292" s="15"/>
      <c r="EB292" s="15"/>
      <c r="EC292" s="15"/>
      <c r="ED292" s="15"/>
      <c r="EE292" s="15"/>
      <c r="EF292" s="15"/>
      <c r="EG292" s="15"/>
      <c r="EH292" s="15"/>
      <c r="EI292" s="15"/>
      <c r="EJ292" s="15"/>
      <c r="EK292" s="15"/>
      <c r="EL292" s="15"/>
      <c r="EM292" s="15"/>
      <c r="EN292" s="15"/>
      <c r="EO292" s="15"/>
      <c r="EP292" s="15"/>
      <c r="EQ292" s="15"/>
      <c r="ER292" s="15"/>
      <c r="ES292" s="15"/>
      <c r="ET292" s="15"/>
      <c r="EU292" s="15"/>
      <c r="EV292" s="15"/>
      <c r="EW292" s="15"/>
      <c r="EX292" s="15"/>
      <c r="EY292" s="15"/>
      <c r="EZ292" s="15"/>
      <c r="FA292" s="15"/>
    </row>
    <row r="293" spans="1:157" s="13" customFormat="1" ht="15.75" x14ac:dyDescent="0.25">
      <c r="A293" s="28"/>
      <c r="B293" s="29"/>
      <c r="F293" s="25"/>
      <c r="H293" s="14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5"/>
      <c r="CG293" s="15"/>
      <c r="CH293" s="15"/>
      <c r="CI293" s="15"/>
      <c r="CJ293" s="15"/>
      <c r="CK293" s="15"/>
      <c r="CL293" s="15"/>
      <c r="CM293" s="15"/>
      <c r="CN293" s="15"/>
      <c r="CO293" s="15"/>
      <c r="CP293" s="15"/>
      <c r="CQ293" s="15"/>
      <c r="CR293" s="15"/>
      <c r="CS293" s="15"/>
      <c r="CT293" s="15"/>
      <c r="CU293" s="15"/>
      <c r="CV293" s="15"/>
      <c r="CW293" s="15"/>
      <c r="CX293" s="15"/>
      <c r="CY293" s="15"/>
      <c r="CZ293" s="15"/>
      <c r="DA293" s="15"/>
      <c r="DB293" s="15"/>
      <c r="DC293" s="15"/>
      <c r="DD293" s="15"/>
      <c r="DE293" s="15"/>
      <c r="DF293" s="15"/>
      <c r="DG293" s="15"/>
      <c r="DH293" s="15"/>
      <c r="DI293" s="15"/>
      <c r="DJ293" s="15"/>
      <c r="DK293" s="15"/>
      <c r="DL293" s="15"/>
      <c r="DM293" s="15"/>
      <c r="DN293" s="15"/>
      <c r="DO293" s="15"/>
      <c r="DP293" s="15"/>
      <c r="DQ293" s="15"/>
      <c r="DR293" s="15"/>
      <c r="DS293" s="15"/>
      <c r="DT293" s="15"/>
      <c r="DU293" s="15"/>
      <c r="DV293" s="15"/>
      <c r="DW293" s="15"/>
      <c r="DX293" s="15"/>
      <c r="DY293" s="15"/>
      <c r="DZ293" s="15"/>
      <c r="EA293" s="15"/>
      <c r="EB293" s="15"/>
      <c r="EC293" s="15"/>
      <c r="ED293" s="15"/>
      <c r="EE293" s="15"/>
      <c r="EF293" s="15"/>
      <c r="EG293" s="15"/>
      <c r="EH293" s="15"/>
      <c r="EI293" s="15"/>
      <c r="EJ293" s="15"/>
      <c r="EK293" s="15"/>
      <c r="EL293" s="15"/>
      <c r="EM293" s="15"/>
      <c r="EN293" s="15"/>
      <c r="EO293" s="15"/>
      <c r="EP293" s="15"/>
      <c r="EQ293" s="15"/>
      <c r="ER293" s="15"/>
      <c r="ES293" s="15"/>
      <c r="ET293" s="15"/>
      <c r="EU293" s="15"/>
      <c r="EV293" s="15"/>
      <c r="EW293" s="15"/>
      <c r="EX293" s="15"/>
      <c r="EY293" s="15"/>
      <c r="EZ293" s="15"/>
      <c r="FA293" s="15"/>
    </row>
    <row r="294" spans="1:157" s="13" customFormat="1" ht="15.75" x14ac:dyDescent="0.25">
      <c r="A294" s="28"/>
      <c r="B294" s="29"/>
      <c r="F294" s="25"/>
      <c r="H294" s="14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  <c r="CM294" s="15"/>
      <c r="CN294" s="15"/>
      <c r="CO294" s="15"/>
      <c r="CP294" s="15"/>
      <c r="CQ294" s="15"/>
      <c r="CR294" s="15"/>
      <c r="CS294" s="15"/>
      <c r="CT294" s="15"/>
      <c r="CU294" s="15"/>
      <c r="CV294" s="15"/>
      <c r="CW294" s="15"/>
      <c r="CX294" s="15"/>
      <c r="CY294" s="15"/>
      <c r="CZ294" s="15"/>
      <c r="DA294" s="15"/>
      <c r="DB294" s="15"/>
      <c r="DC294" s="15"/>
      <c r="DD294" s="15"/>
      <c r="DE294" s="15"/>
      <c r="DF294" s="15"/>
      <c r="DG294" s="15"/>
      <c r="DH294" s="15"/>
      <c r="DI294" s="15"/>
      <c r="DJ294" s="15"/>
      <c r="DK294" s="15"/>
      <c r="DL294" s="15"/>
      <c r="DM294" s="15"/>
      <c r="DN294" s="15"/>
      <c r="DO294" s="15"/>
      <c r="DP294" s="15"/>
      <c r="DQ294" s="15"/>
      <c r="DR294" s="15"/>
      <c r="DS294" s="15"/>
      <c r="DT294" s="15"/>
      <c r="DU294" s="15"/>
      <c r="DV294" s="15"/>
      <c r="DW294" s="15"/>
      <c r="DX294" s="15"/>
      <c r="DY294" s="15"/>
      <c r="DZ294" s="15"/>
      <c r="EA294" s="15"/>
      <c r="EB294" s="15"/>
      <c r="EC294" s="15"/>
      <c r="ED294" s="15"/>
      <c r="EE294" s="15"/>
      <c r="EF294" s="15"/>
      <c r="EG294" s="15"/>
      <c r="EH294" s="15"/>
      <c r="EI294" s="15"/>
      <c r="EJ294" s="15"/>
      <c r="EK294" s="15"/>
      <c r="EL294" s="15"/>
      <c r="EM294" s="15"/>
      <c r="EN294" s="15"/>
      <c r="EO294" s="15"/>
      <c r="EP294" s="15"/>
      <c r="EQ294" s="15"/>
      <c r="ER294" s="15"/>
      <c r="ES294" s="15"/>
      <c r="ET294" s="15"/>
      <c r="EU294" s="15"/>
      <c r="EV294" s="15"/>
      <c r="EW294" s="15"/>
      <c r="EX294" s="15"/>
      <c r="EY294" s="15"/>
      <c r="EZ294" s="15"/>
      <c r="FA294" s="15"/>
    </row>
    <row r="295" spans="1:157" s="13" customFormat="1" ht="15.75" x14ac:dyDescent="0.25">
      <c r="A295" s="28"/>
      <c r="B295" s="29"/>
      <c r="F295" s="25"/>
      <c r="H295" s="14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  <c r="CM295" s="15"/>
      <c r="CN295" s="15"/>
      <c r="CO295" s="15"/>
      <c r="CP295" s="15"/>
      <c r="CQ295" s="15"/>
      <c r="CR295" s="15"/>
      <c r="CS295" s="15"/>
      <c r="CT295" s="15"/>
      <c r="CU295" s="15"/>
      <c r="CV295" s="15"/>
      <c r="CW295" s="15"/>
      <c r="CX295" s="15"/>
      <c r="CY295" s="15"/>
      <c r="CZ295" s="15"/>
      <c r="DA295" s="15"/>
      <c r="DB295" s="15"/>
      <c r="DC295" s="15"/>
      <c r="DD295" s="15"/>
      <c r="DE295" s="15"/>
      <c r="DF295" s="15"/>
      <c r="DG295" s="15"/>
      <c r="DH295" s="15"/>
      <c r="DI295" s="15"/>
      <c r="DJ295" s="15"/>
      <c r="DK295" s="15"/>
      <c r="DL295" s="15"/>
      <c r="DM295" s="15"/>
      <c r="DN295" s="15"/>
      <c r="DO295" s="15"/>
      <c r="DP295" s="15"/>
      <c r="DQ295" s="15"/>
      <c r="DR295" s="15"/>
      <c r="DS295" s="15"/>
      <c r="DT295" s="15"/>
      <c r="DU295" s="15"/>
      <c r="DV295" s="15"/>
      <c r="DW295" s="15"/>
      <c r="DX295" s="15"/>
      <c r="DY295" s="15"/>
      <c r="DZ295" s="15"/>
      <c r="EA295" s="15"/>
      <c r="EB295" s="15"/>
      <c r="EC295" s="15"/>
      <c r="ED295" s="15"/>
      <c r="EE295" s="15"/>
      <c r="EF295" s="15"/>
      <c r="EG295" s="15"/>
      <c r="EH295" s="15"/>
      <c r="EI295" s="15"/>
      <c r="EJ295" s="15"/>
      <c r="EK295" s="15"/>
      <c r="EL295" s="15"/>
      <c r="EM295" s="15"/>
      <c r="EN295" s="15"/>
      <c r="EO295" s="15"/>
      <c r="EP295" s="15"/>
      <c r="EQ295" s="15"/>
      <c r="ER295" s="15"/>
      <c r="ES295" s="15"/>
      <c r="ET295" s="15"/>
      <c r="EU295" s="15"/>
      <c r="EV295" s="15"/>
      <c r="EW295" s="15"/>
      <c r="EX295" s="15"/>
      <c r="EY295" s="15"/>
      <c r="EZ295" s="15"/>
      <c r="FA295" s="15"/>
    </row>
    <row r="296" spans="1:157" s="13" customFormat="1" ht="15.75" x14ac:dyDescent="0.25">
      <c r="A296" s="28"/>
      <c r="B296" s="29"/>
      <c r="F296" s="25"/>
      <c r="H296" s="14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</row>
    <row r="297" spans="1:157" s="13" customFormat="1" ht="15.75" x14ac:dyDescent="0.25">
      <c r="A297" s="28"/>
      <c r="B297" s="29"/>
      <c r="F297" s="25"/>
      <c r="H297" s="14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  <c r="CM297" s="15"/>
      <c r="CN297" s="15"/>
      <c r="CO297" s="15"/>
      <c r="CP297" s="15"/>
      <c r="CQ297" s="15"/>
      <c r="CR297" s="15"/>
      <c r="CS297" s="15"/>
      <c r="CT297" s="15"/>
      <c r="CU297" s="15"/>
      <c r="CV297" s="15"/>
      <c r="CW297" s="15"/>
      <c r="CX297" s="15"/>
      <c r="CY297" s="15"/>
      <c r="CZ297" s="15"/>
      <c r="DA297" s="15"/>
      <c r="DB297" s="15"/>
      <c r="DC297" s="15"/>
      <c r="DD297" s="15"/>
      <c r="DE297" s="15"/>
      <c r="DF297" s="15"/>
      <c r="DG297" s="15"/>
      <c r="DH297" s="15"/>
      <c r="DI297" s="15"/>
      <c r="DJ297" s="15"/>
      <c r="DK297" s="15"/>
      <c r="DL297" s="15"/>
      <c r="DM297" s="15"/>
      <c r="DN297" s="15"/>
      <c r="DO297" s="15"/>
      <c r="DP297" s="15"/>
      <c r="DQ297" s="15"/>
      <c r="DR297" s="15"/>
      <c r="DS297" s="15"/>
      <c r="DT297" s="15"/>
      <c r="DU297" s="15"/>
      <c r="DV297" s="15"/>
      <c r="DW297" s="15"/>
      <c r="DX297" s="15"/>
      <c r="DY297" s="15"/>
      <c r="DZ297" s="15"/>
      <c r="EA297" s="15"/>
      <c r="EB297" s="15"/>
      <c r="EC297" s="15"/>
      <c r="ED297" s="15"/>
      <c r="EE297" s="15"/>
      <c r="EF297" s="15"/>
      <c r="EG297" s="15"/>
      <c r="EH297" s="15"/>
      <c r="EI297" s="15"/>
      <c r="EJ297" s="15"/>
      <c r="EK297" s="15"/>
      <c r="EL297" s="15"/>
      <c r="EM297" s="15"/>
      <c r="EN297" s="15"/>
      <c r="EO297" s="15"/>
      <c r="EP297" s="15"/>
      <c r="EQ297" s="15"/>
      <c r="ER297" s="15"/>
      <c r="ES297" s="15"/>
      <c r="ET297" s="15"/>
      <c r="EU297" s="15"/>
      <c r="EV297" s="15"/>
      <c r="EW297" s="15"/>
      <c r="EX297" s="15"/>
      <c r="EY297" s="15"/>
      <c r="EZ297" s="15"/>
      <c r="FA297" s="15"/>
    </row>
    <row r="298" spans="1:157" s="13" customFormat="1" ht="15.75" x14ac:dyDescent="0.25">
      <c r="A298" s="28"/>
      <c r="B298" s="29"/>
      <c r="F298" s="25"/>
      <c r="H298" s="14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</row>
    <row r="299" spans="1:157" s="13" customFormat="1" ht="15.75" x14ac:dyDescent="0.25">
      <c r="A299" s="28"/>
      <c r="B299" s="29"/>
      <c r="F299" s="25"/>
      <c r="H299" s="14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  <c r="CM299" s="15"/>
      <c r="CN299" s="15"/>
      <c r="CO299" s="15"/>
      <c r="CP299" s="15"/>
      <c r="CQ299" s="15"/>
      <c r="CR299" s="15"/>
      <c r="CS299" s="15"/>
      <c r="CT299" s="15"/>
      <c r="CU299" s="15"/>
      <c r="CV299" s="15"/>
      <c r="CW299" s="15"/>
      <c r="CX299" s="15"/>
      <c r="CY299" s="15"/>
      <c r="CZ299" s="15"/>
      <c r="DA299" s="15"/>
      <c r="DB299" s="15"/>
      <c r="DC299" s="15"/>
      <c r="DD299" s="15"/>
      <c r="DE299" s="15"/>
      <c r="DF299" s="15"/>
      <c r="DG299" s="15"/>
      <c r="DH299" s="15"/>
      <c r="DI299" s="15"/>
      <c r="DJ299" s="15"/>
      <c r="DK299" s="15"/>
      <c r="DL299" s="15"/>
      <c r="DM299" s="15"/>
      <c r="DN299" s="15"/>
      <c r="DO299" s="15"/>
      <c r="DP299" s="15"/>
      <c r="DQ299" s="15"/>
      <c r="DR299" s="15"/>
      <c r="DS299" s="15"/>
      <c r="DT299" s="15"/>
      <c r="DU299" s="15"/>
      <c r="DV299" s="15"/>
      <c r="DW299" s="15"/>
      <c r="DX299" s="15"/>
      <c r="DY299" s="15"/>
      <c r="DZ299" s="15"/>
      <c r="EA299" s="15"/>
      <c r="EB299" s="15"/>
      <c r="EC299" s="15"/>
      <c r="ED299" s="15"/>
      <c r="EE299" s="15"/>
      <c r="EF299" s="15"/>
      <c r="EG299" s="15"/>
      <c r="EH299" s="15"/>
      <c r="EI299" s="15"/>
      <c r="EJ299" s="15"/>
      <c r="EK299" s="15"/>
      <c r="EL299" s="15"/>
      <c r="EM299" s="15"/>
      <c r="EN299" s="15"/>
      <c r="EO299" s="15"/>
      <c r="EP299" s="15"/>
      <c r="EQ299" s="15"/>
      <c r="ER299" s="15"/>
      <c r="ES299" s="15"/>
      <c r="ET299" s="15"/>
      <c r="EU299" s="15"/>
      <c r="EV299" s="15"/>
      <c r="EW299" s="15"/>
      <c r="EX299" s="15"/>
      <c r="EY299" s="15"/>
      <c r="EZ299" s="15"/>
      <c r="FA299" s="15"/>
    </row>
    <row r="300" spans="1:157" s="13" customFormat="1" ht="15.75" x14ac:dyDescent="0.25">
      <c r="A300" s="28"/>
      <c r="B300" s="29"/>
      <c r="F300" s="25"/>
      <c r="H300" s="14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  <c r="CM300" s="15"/>
      <c r="CN300" s="15"/>
      <c r="CO300" s="15"/>
      <c r="CP300" s="15"/>
      <c r="CQ300" s="15"/>
      <c r="CR300" s="15"/>
      <c r="CS300" s="15"/>
      <c r="CT300" s="15"/>
      <c r="CU300" s="15"/>
      <c r="CV300" s="15"/>
      <c r="CW300" s="15"/>
      <c r="CX300" s="15"/>
      <c r="CY300" s="15"/>
      <c r="CZ300" s="15"/>
      <c r="DA300" s="15"/>
      <c r="DB300" s="15"/>
      <c r="DC300" s="15"/>
      <c r="DD300" s="15"/>
      <c r="DE300" s="15"/>
      <c r="DF300" s="15"/>
      <c r="DG300" s="15"/>
      <c r="DH300" s="15"/>
      <c r="DI300" s="15"/>
      <c r="DJ300" s="15"/>
      <c r="DK300" s="15"/>
      <c r="DL300" s="15"/>
      <c r="DM300" s="15"/>
      <c r="DN300" s="15"/>
      <c r="DO300" s="15"/>
      <c r="DP300" s="15"/>
      <c r="DQ300" s="15"/>
      <c r="DR300" s="15"/>
      <c r="DS300" s="15"/>
      <c r="DT300" s="15"/>
      <c r="DU300" s="15"/>
      <c r="DV300" s="15"/>
      <c r="DW300" s="15"/>
      <c r="DX300" s="15"/>
      <c r="DY300" s="15"/>
      <c r="DZ300" s="15"/>
      <c r="EA300" s="15"/>
      <c r="EB300" s="15"/>
      <c r="EC300" s="15"/>
      <c r="ED300" s="15"/>
      <c r="EE300" s="15"/>
      <c r="EF300" s="15"/>
      <c r="EG300" s="15"/>
      <c r="EH300" s="15"/>
      <c r="EI300" s="15"/>
      <c r="EJ300" s="15"/>
      <c r="EK300" s="15"/>
      <c r="EL300" s="15"/>
      <c r="EM300" s="15"/>
      <c r="EN300" s="15"/>
      <c r="EO300" s="15"/>
      <c r="EP300" s="15"/>
      <c r="EQ300" s="15"/>
      <c r="ER300" s="15"/>
      <c r="ES300" s="15"/>
      <c r="ET300" s="15"/>
      <c r="EU300" s="15"/>
      <c r="EV300" s="15"/>
      <c r="EW300" s="15"/>
      <c r="EX300" s="15"/>
      <c r="EY300" s="15"/>
      <c r="EZ300" s="15"/>
      <c r="FA300" s="15"/>
    </row>
    <row r="301" spans="1:157" s="13" customFormat="1" ht="15.75" x14ac:dyDescent="0.25">
      <c r="A301" s="28"/>
      <c r="B301" s="29"/>
      <c r="F301" s="25"/>
      <c r="H301" s="14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  <c r="CM301" s="15"/>
      <c r="CN301" s="15"/>
      <c r="CO301" s="15"/>
      <c r="CP301" s="15"/>
      <c r="CQ301" s="15"/>
      <c r="CR301" s="15"/>
      <c r="CS301" s="15"/>
      <c r="CT301" s="15"/>
      <c r="CU301" s="15"/>
      <c r="CV301" s="15"/>
      <c r="CW301" s="15"/>
      <c r="CX301" s="15"/>
      <c r="CY301" s="15"/>
      <c r="CZ301" s="15"/>
      <c r="DA301" s="15"/>
      <c r="DB301" s="15"/>
      <c r="DC301" s="15"/>
      <c r="DD301" s="15"/>
      <c r="DE301" s="15"/>
      <c r="DF301" s="15"/>
      <c r="DG301" s="15"/>
      <c r="DH301" s="15"/>
      <c r="DI301" s="15"/>
      <c r="DJ301" s="15"/>
      <c r="DK301" s="15"/>
      <c r="DL301" s="15"/>
      <c r="DM301" s="15"/>
      <c r="DN301" s="15"/>
      <c r="DO301" s="15"/>
      <c r="DP301" s="15"/>
      <c r="DQ301" s="15"/>
      <c r="DR301" s="15"/>
      <c r="DS301" s="15"/>
      <c r="DT301" s="15"/>
      <c r="DU301" s="15"/>
      <c r="DV301" s="15"/>
      <c r="DW301" s="15"/>
      <c r="DX301" s="15"/>
      <c r="DY301" s="15"/>
      <c r="DZ301" s="15"/>
      <c r="EA301" s="15"/>
      <c r="EB301" s="15"/>
      <c r="EC301" s="15"/>
      <c r="ED301" s="15"/>
      <c r="EE301" s="15"/>
      <c r="EF301" s="15"/>
      <c r="EG301" s="15"/>
      <c r="EH301" s="15"/>
      <c r="EI301" s="15"/>
      <c r="EJ301" s="15"/>
      <c r="EK301" s="15"/>
      <c r="EL301" s="15"/>
      <c r="EM301" s="15"/>
      <c r="EN301" s="15"/>
      <c r="EO301" s="15"/>
      <c r="EP301" s="15"/>
      <c r="EQ301" s="15"/>
      <c r="ER301" s="15"/>
      <c r="ES301" s="15"/>
      <c r="ET301" s="15"/>
      <c r="EU301" s="15"/>
      <c r="EV301" s="15"/>
      <c r="EW301" s="15"/>
      <c r="EX301" s="15"/>
      <c r="EY301" s="15"/>
      <c r="EZ301" s="15"/>
      <c r="FA301" s="15"/>
    </row>
    <row r="302" spans="1:157" s="13" customFormat="1" ht="15.75" x14ac:dyDescent="0.25">
      <c r="A302" s="28"/>
      <c r="B302" s="29"/>
      <c r="F302" s="25"/>
      <c r="H302" s="14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  <c r="CM302" s="15"/>
      <c r="CN302" s="15"/>
      <c r="CO302" s="15"/>
      <c r="CP302" s="15"/>
      <c r="CQ302" s="15"/>
      <c r="CR302" s="15"/>
      <c r="CS302" s="15"/>
      <c r="CT302" s="15"/>
      <c r="CU302" s="15"/>
      <c r="CV302" s="15"/>
      <c r="CW302" s="15"/>
      <c r="CX302" s="15"/>
      <c r="CY302" s="15"/>
      <c r="CZ302" s="15"/>
      <c r="DA302" s="15"/>
      <c r="DB302" s="15"/>
      <c r="DC302" s="15"/>
      <c r="DD302" s="15"/>
      <c r="DE302" s="15"/>
      <c r="DF302" s="15"/>
      <c r="DG302" s="15"/>
      <c r="DH302" s="15"/>
      <c r="DI302" s="15"/>
      <c r="DJ302" s="15"/>
      <c r="DK302" s="15"/>
      <c r="DL302" s="15"/>
      <c r="DM302" s="15"/>
      <c r="DN302" s="15"/>
      <c r="DO302" s="15"/>
      <c r="DP302" s="15"/>
      <c r="DQ302" s="15"/>
      <c r="DR302" s="15"/>
      <c r="DS302" s="15"/>
      <c r="DT302" s="15"/>
      <c r="DU302" s="15"/>
      <c r="DV302" s="15"/>
      <c r="DW302" s="15"/>
      <c r="DX302" s="15"/>
      <c r="DY302" s="15"/>
      <c r="DZ302" s="15"/>
      <c r="EA302" s="15"/>
      <c r="EB302" s="15"/>
      <c r="EC302" s="15"/>
      <c r="ED302" s="15"/>
      <c r="EE302" s="15"/>
      <c r="EF302" s="15"/>
      <c r="EG302" s="15"/>
      <c r="EH302" s="15"/>
      <c r="EI302" s="15"/>
      <c r="EJ302" s="15"/>
      <c r="EK302" s="15"/>
      <c r="EL302" s="15"/>
      <c r="EM302" s="15"/>
      <c r="EN302" s="15"/>
      <c r="EO302" s="15"/>
      <c r="EP302" s="15"/>
      <c r="EQ302" s="15"/>
      <c r="ER302" s="15"/>
      <c r="ES302" s="15"/>
      <c r="ET302" s="15"/>
      <c r="EU302" s="15"/>
      <c r="EV302" s="15"/>
      <c r="EW302" s="15"/>
      <c r="EX302" s="15"/>
      <c r="EY302" s="15"/>
      <c r="EZ302" s="15"/>
      <c r="FA302" s="15"/>
    </row>
    <row r="303" spans="1:157" s="13" customFormat="1" ht="15.75" x14ac:dyDescent="0.25">
      <c r="A303" s="28"/>
      <c r="B303" s="29"/>
      <c r="F303" s="25"/>
      <c r="H303" s="14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  <c r="CM303" s="15"/>
      <c r="CN303" s="15"/>
      <c r="CO303" s="15"/>
      <c r="CP303" s="15"/>
      <c r="CQ303" s="15"/>
      <c r="CR303" s="15"/>
      <c r="CS303" s="15"/>
      <c r="CT303" s="15"/>
      <c r="CU303" s="15"/>
      <c r="CV303" s="15"/>
      <c r="CW303" s="15"/>
      <c r="CX303" s="15"/>
      <c r="CY303" s="15"/>
      <c r="CZ303" s="15"/>
      <c r="DA303" s="15"/>
      <c r="DB303" s="15"/>
      <c r="DC303" s="15"/>
      <c r="DD303" s="15"/>
      <c r="DE303" s="15"/>
      <c r="DF303" s="15"/>
      <c r="DG303" s="15"/>
      <c r="DH303" s="15"/>
      <c r="DI303" s="15"/>
      <c r="DJ303" s="15"/>
      <c r="DK303" s="15"/>
      <c r="DL303" s="15"/>
      <c r="DM303" s="15"/>
      <c r="DN303" s="15"/>
      <c r="DO303" s="15"/>
      <c r="DP303" s="15"/>
      <c r="DQ303" s="15"/>
      <c r="DR303" s="15"/>
      <c r="DS303" s="15"/>
      <c r="DT303" s="15"/>
      <c r="DU303" s="15"/>
      <c r="DV303" s="15"/>
      <c r="DW303" s="15"/>
      <c r="DX303" s="15"/>
      <c r="DY303" s="15"/>
      <c r="DZ303" s="15"/>
      <c r="EA303" s="15"/>
      <c r="EB303" s="15"/>
      <c r="EC303" s="15"/>
      <c r="ED303" s="15"/>
      <c r="EE303" s="15"/>
      <c r="EF303" s="15"/>
      <c r="EG303" s="15"/>
      <c r="EH303" s="15"/>
      <c r="EI303" s="15"/>
      <c r="EJ303" s="15"/>
      <c r="EK303" s="15"/>
      <c r="EL303" s="15"/>
      <c r="EM303" s="15"/>
      <c r="EN303" s="15"/>
      <c r="EO303" s="15"/>
      <c r="EP303" s="15"/>
      <c r="EQ303" s="15"/>
      <c r="ER303" s="15"/>
      <c r="ES303" s="15"/>
      <c r="ET303" s="15"/>
      <c r="EU303" s="15"/>
      <c r="EV303" s="15"/>
      <c r="EW303" s="15"/>
      <c r="EX303" s="15"/>
      <c r="EY303" s="15"/>
      <c r="EZ303" s="15"/>
      <c r="FA303" s="15"/>
    </row>
    <row r="304" spans="1:157" s="13" customFormat="1" ht="15.75" x14ac:dyDescent="0.25">
      <c r="A304" s="28"/>
      <c r="B304" s="29"/>
      <c r="F304" s="25"/>
      <c r="H304" s="14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  <c r="CC304" s="15"/>
      <c r="CD304" s="15"/>
      <c r="CE304" s="15"/>
      <c r="CF304" s="15"/>
      <c r="CG304" s="15"/>
      <c r="CH304" s="15"/>
      <c r="CI304" s="15"/>
      <c r="CJ304" s="15"/>
      <c r="CK304" s="15"/>
      <c r="CL304" s="15"/>
      <c r="CM304" s="15"/>
      <c r="CN304" s="15"/>
      <c r="CO304" s="15"/>
      <c r="CP304" s="15"/>
      <c r="CQ304" s="15"/>
      <c r="CR304" s="15"/>
      <c r="CS304" s="15"/>
      <c r="CT304" s="15"/>
      <c r="CU304" s="15"/>
      <c r="CV304" s="15"/>
      <c r="CW304" s="15"/>
      <c r="CX304" s="15"/>
      <c r="CY304" s="15"/>
      <c r="CZ304" s="15"/>
      <c r="DA304" s="15"/>
      <c r="DB304" s="15"/>
      <c r="DC304" s="15"/>
      <c r="DD304" s="15"/>
      <c r="DE304" s="15"/>
      <c r="DF304" s="15"/>
      <c r="DG304" s="15"/>
      <c r="DH304" s="15"/>
      <c r="DI304" s="15"/>
      <c r="DJ304" s="15"/>
      <c r="DK304" s="15"/>
      <c r="DL304" s="15"/>
      <c r="DM304" s="15"/>
      <c r="DN304" s="15"/>
      <c r="DO304" s="15"/>
      <c r="DP304" s="15"/>
      <c r="DQ304" s="15"/>
      <c r="DR304" s="15"/>
      <c r="DS304" s="15"/>
      <c r="DT304" s="15"/>
      <c r="DU304" s="15"/>
      <c r="DV304" s="15"/>
      <c r="DW304" s="15"/>
      <c r="DX304" s="15"/>
      <c r="DY304" s="15"/>
      <c r="DZ304" s="15"/>
      <c r="EA304" s="15"/>
      <c r="EB304" s="15"/>
      <c r="EC304" s="15"/>
      <c r="ED304" s="15"/>
      <c r="EE304" s="15"/>
      <c r="EF304" s="15"/>
      <c r="EG304" s="15"/>
      <c r="EH304" s="15"/>
      <c r="EI304" s="15"/>
      <c r="EJ304" s="15"/>
      <c r="EK304" s="15"/>
      <c r="EL304" s="15"/>
      <c r="EM304" s="15"/>
      <c r="EN304" s="15"/>
      <c r="EO304" s="15"/>
      <c r="EP304" s="15"/>
      <c r="EQ304" s="15"/>
      <c r="ER304" s="15"/>
      <c r="ES304" s="15"/>
      <c r="ET304" s="15"/>
      <c r="EU304" s="15"/>
      <c r="EV304" s="15"/>
      <c r="EW304" s="15"/>
      <c r="EX304" s="15"/>
      <c r="EY304" s="15"/>
      <c r="EZ304" s="15"/>
      <c r="FA304" s="15"/>
    </row>
    <row r="305" spans="1:157" s="13" customFormat="1" ht="15.75" x14ac:dyDescent="0.25">
      <c r="A305" s="28"/>
      <c r="B305" s="29"/>
      <c r="F305" s="25"/>
      <c r="H305" s="14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  <c r="CC305" s="15"/>
      <c r="CD305" s="15"/>
      <c r="CE305" s="15"/>
      <c r="CF305" s="15"/>
      <c r="CG305" s="15"/>
      <c r="CH305" s="15"/>
      <c r="CI305" s="15"/>
      <c r="CJ305" s="15"/>
      <c r="CK305" s="15"/>
      <c r="CL305" s="15"/>
      <c r="CM305" s="15"/>
      <c r="CN305" s="15"/>
      <c r="CO305" s="15"/>
      <c r="CP305" s="15"/>
      <c r="CQ305" s="15"/>
      <c r="CR305" s="15"/>
      <c r="CS305" s="15"/>
      <c r="CT305" s="15"/>
      <c r="CU305" s="15"/>
      <c r="CV305" s="15"/>
      <c r="CW305" s="15"/>
      <c r="CX305" s="15"/>
      <c r="CY305" s="15"/>
      <c r="CZ305" s="15"/>
      <c r="DA305" s="15"/>
      <c r="DB305" s="15"/>
      <c r="DC305" s="15"/>
      <c r="DD305" s="15"/>
      <c r="DE305" s="15"/>
      <c r="DF305" s="15"/>
      <c r="DG305" s="15"/>
      <c r="DH305" s="15"/>
      <c r="DI305" s="15"/>
      <c r="DJ305" s="15"/>
      <c r="DK305" s="15"/>
      <c r="DL305" s="15"/>
      <c r="DM305" s="15"/>
      <c r="DN305" s="15"/>
      <c r="DO305" s="15"/>
      <c r="DP305" s="15"/>
      <c r="DQ305" s="15"/>
      <c r="DR305" s="15"/>
      <c r="DS305" s="15"/>
      <c r="DT305" s="15"/>
      <c r="DU305" s="15"/>
      <c r="DV305" s="15"/>
      <c r="DW305" s="15"/>
      <c r="DX305" s="15"/>
      <c r="DY305" s="15"/>
      <c r="DZ305" s="15"/>
      <c r="EA305" s="15"/>
      <c r="EB305" s="15"/>
      <c r="EC305" s="15"/>
      <c r="ED305" s="15"/>
      <c r="EE305" s="15"/>
      <c r="EF305" s="15"/>
      <c r="EG305" s="15"/>
      <c r="EH305" s="15"/>
      <c r="EI305" s="15"/>
      <c r="EJ305" s="15"/>
      <c r="EK305" s="15"/>
      <c r="EL305" s="15"/>
      <c r="EM305" s="15"/>
      <c r="EN305" s="15"/>
      <c r="EO305" s="15"/>
      <c r="EP305" s="15"/>
      <c r="EQ305" s="15"/>
      <c r="ER305" s="15"/>
      <c r="ES305" s="15"/>
      <c r="ET305" s="15"/>
      <c r="EU305" s="15"/>
      <c r="EV305" s="15"/>
      <c r="EW305" s="15"/>
      <c r="EX305" s="15"/>
      <c r="EY305" s="15"/>
      <c r="EZ305" s="15"/>
      <c r="FA305" s="15"/>
    </row>
    <row r="306" spans="1:157" s="13" customFormat="1" ht="15.75" x14ac:dyDescent="0.25">
      <c r="A306" s="28"/>
      <c r="B306" s="29"/>
      <c r="F306" s="25"/>
      <c r="H306" s="14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  <c r="CC306" s="15"/>
      <c r="CD306" s="15"/>
      <c r="CE306" s="15"/>
      <c r="CF306" s="15"/>
      <c r="CG306" s="15"/>
      <c r="CH306" s="15"/>
      <c r="CI306" s="15"/>
      <c r="CJ306" s="15"/>
      <c r="CK306" s="15"/>
      <c r="CL306" s="15"/>
      <c r="CM306" s="15"/>
      <c r="CN306" s="15"/>
      <c r="CO306" s="15"/>
      <c r="CP306" s="15"/>
      <c r="CQ306" s="15"/>
      <c r="CR306" s="15"/>
      <c r="CS306" s="15"/>
      <c r="CT306" s="15"/>
      <c r="CU306" s="15"/>
      <c r="CV306" s="15"/>
      <c r="CW306" s="15"/>
      <c r="CX306" s="15"/>
      <c r="CY306" s="15"/>
      <c r="CZ306" s="15"/>
      <c r="DA306" s="15"/>
      <c r="DB306" s="15"/>
      <c r="DC306" s="15"/>
      <c r="DD306" s="15"/>
      <c r="DE306" s="15"/>
      <c r="DF306" s="15"/>
      <c r="DG306" s="15"/>
      <c r="DH306" s="15"/>
      <c r="DI306" s="15"/>
      <c r="DJ306" s="15"/>
      <c r="DK306" s="15"/>
      <c r="DL306" s="15"/>
      <c r="DM306" s="15"/>
      <c r="DN306" s="15"/>
      <c r="DO306" s="15"/>
      <c r="DP306" s="15"/>
      <c r="DQ306" s="15"/>
      <c r="DR306" s="15"/>
      <c r="DS306" s="15"/>
      <c r="DT306" s="15"/>
      <c r="DU306" s="15"/>
      <c r="DV306" s="15"/>
      <c r="DW306" s="15"/>
      <c r="DX306" s="15"/>
      <c r="DY306" s="15"/>
      <c r="DZ306" s="15"/>
      <c r="EA306" s="15"/>
      <c r="EB306" s="15"/>
      <c r="EC306" s="15"/>
      <c r="ED306" s="15"/>
      <c r="EE306" s="15"/>
      <c r="EF306" s="15"/>
      <c r="EG306" s="15"/>
      <c r="EH306" s="15"/>
      <c r="EI306" s="15"/>
      <c r="EJ306" s="15"/>
      <c r="EK306" s="15"/>
      <c r="EL306" s="15"/>
      <c r="EM306" s="15"/>
      <c r="EN306" s="15"/>
      <c r="EO306" s="15"/>
      <c r="EP306" s="15"/>
      <c r="EQ306" s="15"/>
      <c r="ER306" s="15"/>
      <c r="ES306" s="15"/>
      <c r="ET306" s="15"/>
      <c r="EU306" s="15"/>
      <c r="EV306" s="15"/>
      <c r="EW306" s="15"/>
      <c r="EX306" s="15"/>
      <c r="EY306" s="15"/>
      <c r="EZ306" s="15"/>
      <c r="FA306" s="15"/>
    </row>
    <row r="307" spans="1:157" s="13" customFormat="1" ht="15.75" x14ac:dyDescent="0.25">
      <c r="A307" s="28"/>
      <c r="B307" s="29"/>
      <c r="F307" s="25"/>
      <c r="H307" s="14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  <c r="CC307" s="15"/>
      <c r="CD307" s="15"/>
      <c r="CE307" s="15"/>
      <c r="CF307" s="15"/>
      <c r="CG307" s="15"/>
      <c r="CH307" s="15"/>
      <c r="CI307" s="15"/>
      <c r="CJ307" s="15"/>
      <c r="CK307" s="15"/>
      <c r="CL307" s="15"/>
      <c r="CM307" s="15"/>
      <c r="CN307" s="15"/>
      <c r="CO307" s="15"/>
      <c r="CP307" s="15"/>
      <c r="CQ307" s="15"/>
      <c r="CR307" s="15"/>
      <c r="CS307" s="15"/>
      <c r="CT307" s="15"/>
      <c r="CU307" s="15"/>
      <c r="CV307" s="15"/>
      <c r="CW307" s="15"/>
      <c r="CX307" s="15"/>
      <c r="CY307" s="15"/>
      <c r="CZ307" s="15"/>
      <c r="DA307" s="15"/>
      <c r="DB307" s="15"/>
      <c r="DC307" s="15"/>
      <c r="DD307" s="15"/>
      <c r="DE307" s="15"/>
      <c r="DF307" s="15"/>
      <c r="DG307" s="15"/>
      <c r="DH307" s="15"/>
      <c r="DI307" s="15"/>
      <c r="DJ307" s="15"/>
      <c r="DK307" s="15"/>
      <c r="DL307" s="15"/>
      <c r="DM307" s="15"/>
      <c r="DN307" s="15"/>
      <c r="DO307" s="15"/>
      <c r="DP307" s="15"/>
      <c r="DQ307" s="15"/>
      <c r="DR307" s="15"/>
      <c r="DS307" s="15"/>
      <c r="DT307" s="15"/>
      <c r="DU307" s="15"/>
      <c r="DV307" s="15"/>
      <c r="DW307" s="15"/>
      <c r="DX307" s="15"/>
      <c r="DY307" s="15"/>
      <c r="DZ307" s="15"/>
      <c r="EA307" s="15"/>
      <c r="EB307" s="15"/>
      <c r="EC307" s="15"/>
      <c r="ED307" s="15"/>
      <c r="EE307" s="15"/>
      <c r="EF307" s="15"/>
      <c r="EG307" s="15"/>
      <c r="EH307" s="15"/>
      <c r="EI307" s="15"/>
      <c r="EJ307" s="15"/>
      <c r="EK307" s="15"/>
      <c r="EL307" s="15"/>
      <c r="EM307" s="15"/>
      <c r="EN307" s="15"/>
      <c r="EO307" s="15"/>
      <c r="EP307" s="15"/>
      <c r="EQ307" s="15"/>
      <c r="ER307" s="15"/>
      <c r="ES307" s="15"/>
      <c r="ET307" s="15"/>
      <c r="EU307" s="15"/>
      <c r="EV307" s="15"/>
      <c r="EW307" s="15"/>
      <c r="EX307" s="15"/>
      <c r="EY307" s="15"/>
      <c r="EZ307" s="15"/>
      <c r="FA307" s="15"/>
    </row>
    <row r="308" spans="1:157" s="13" customFormat="1" ht="15.75" x14ac:dyDescent="0.25">
      <c r="A308" s="28"/>
      <c r="B308" s="29"/>
      <c r="F308" s="25"/>
      <c r="H308" s="14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5"/>
      <c r="CR308" s="15"/>
      <c r="CS308" s="15"/>
      <c r="CT308" s="15"/>
      <c r="CU308" s="15"/>
      <c r="CV308" s="15"/>
      <c r="CW308" s="15"/>
      <c r="CX308" s="15"/>
      <c r="CY308" s="15"/>
      <c r="CZ308" s="15"/>
      <c r="DA308" s="15"/>
      <c r="DB308" s="15"/>
      <c r="DC308" s="15"/>
      <c r="DD308" s="15"/>
      <c r="DE308" s="15"/>
      <c r="DF308" s="15"/>
      <c r="DG308" s="15"/>
      <c r="DH308" s="15"/>
      <c r="DI308" s="15"/>
      <c r="DJ308" s="15"/>
      <c r="DK308" s="15"/>
      <c r="DL308" s="15"/>
      <c r="DM308" s="15"/>
      <c r="DN308" s="15"/>
      <c r="DO308" s="15"/>
      <c r="DP308" s="15"/>
      <c r="DQ308" s="15"/>
      <c r="DR308" s="15"/>
      <c r="DS308" s="15"/>
      <c r="DT308" s="15"/>
      <c r="DU308" s="15"/>
      <c r="DV308" s="15"/>
      <c r="DW308" s="15"/>
      <c r="DX308" s="15"/>
      <c r="DY308" s="15"/>
      <c r="DZ308" s="15"/>
      <c r="EA308" s="15"/>
      <c r="EB308" s="15"/>
      <c r="EC308" s="15"/>
      <c r="ED308" s="15"/>
      <c r="EE308" s="15"/>
      <c r="EF308" s="15"/>
      <c r="EG308" s="15"/>
      <c r="EH308" s="15"/>
      <c r="EI308" s="15"/>
      <c r="EJ308" s="15"/>
      <c r="EK308" s="15"/>
      <c r="EL308" s="15"/>
      <c r="EM308" s="15"/>
      <c r="EN308" s="15"/>
      <c r="EO308" s="15"/>
      <c r="EP308" s="15"/>
      <c r="EQ308" s="15"/>
      <c r="ER308" s="15"/>
      <c r="ES308" s="15"/>
      <c r="ET308" s="15"/>
      <c r="EU308" s="15"/>
      <c r="EV308" s="15"/>
      <c r="EW308" s="15"/>
      <c r="EX308" s="15"/>
      <c r="EY308" s="15"/>
      <c r="EZ308" s="15"/>
      <c r="FA308" s="15"/>
    </row>
    <row r="309" spans="1:157" s="13" customFormat="1" ht="15.75" x14ac:dyDescent="0.25">
      <c r="A309" s="28"/>
      <c r="B309" s="29"/>
      <c r="F309" s="25"/>
      <c r="H309" s="14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  <c r="CC309" s="15"/>
      <c r="CD309" s="15"/>
      <c r="CE309" s="15"/>
      <c r="CF309" s="15"/>
      <c r="CG309" s="15"/>
      <c r="CH309" s="15"/>
      <c r="CI309" s="15"/>
      <c r="CJ309" s="15"/>
      <c r="CK309" s="15"/>
      <c r="CL309" s="15"/>
      <c r="CM309" s="15"/>
      <c r="CN309" s="15"/>
      <c r="CO309" s="15"/>
      <c r="CP309" s="15"/>
      <c r="CQ309" s="15"/>
      <c r="CR309" s="15"/>
      <c r="CS309" s="15"/>
      <c r="CT309" s="15"/>
      <c r="CU309" s="15"/>
      <c r="CV309" s="15"/>
      <c r="CW309" s="15"/>
      <c r="CX309" s="15"/>
      <c r="CY309" s="15"/>
      <c r="CZ309" s="15"/>
      <c r="DA309" s="15"/>
      <c r="DB309" s="15"/>
      <c r="DC309" s="15"/>
      <c r="DD309" s="15"/>
      <c r="DE309" s="15"/>
      <c r="DF309" s="15"/>
      <c r="DG309" s="15"/>
      <c r="DH309" s="15"/>
      <c r="DI309" s="15"/>
      <c r="DJ309" s="15"/>
      <c r="DK309" s="15"/>
      <c r="DL309" s="15"/>
      <c r="DM309" s="15"/>
      <c r="DN309" s="15"/>
      <c r="DO309" s="15"/>
      <c r="DP309" s="15"/>
      <c r="DQ309" s="15"/>
      <c r="DR309" s="15"/>
      <c r="DS309" s="15"/>
      <c r="DT309" s="15"/>
      <c r="DU309" s="15"/>
      <c r="DV309" s="15"/>
      <c r="DW309" s="15"/>
      <c r="DX309" s="15"/>
      <c r="DY309" s="15"/>
      <c r="DZ309" s="15"/>
      <c r="EA309" s="15"/>
      <c r="EB309" s="15"/>
      <c r="EC309" s="15"/>
      <c r="ED309" s="15"/>
      <c r="EE309" s="15"/>
      <c r="EF309" s="15"/>
      <c r="EG309" s="15"/>
      <c r="EH309" s="15"/>
      <c r="EI309" s="15"/>
      <c r="EJ309" s="15"/>
      <c r="EK309" s="15"/>
      <c r="EL309" s="15"/>
      <c r="EM309" s="15"/>
      <c r="EN309" s="15"/>
      <c r="EO309" s="15"/>
      <c r="EP309" s="15"/>
      <c r="EQ309" s="15"/>
      <c r="ER309" s="15"/>
      <c r="ES309" s="15"/>
      <c r="ET309" s="15"/>
      <c r="EU309" s="15"/>
      <c r="EV309" s="15"/>
      <c r="EW309" s="15"/>
      <c r="EX309" s="15"/>
      <c r="EY309" s="15"/>
      <c r="EZ309" s="15"/>
      <c r="FA309" s="15"/>
    </row>
    <row r="310" spans="1:157" s="13" customFormat="1" ht="15.75" x14ac:dyDescent="0.25">
      <c r="A310" s="28"/>
      <c r="B310" s="29"/>
      <c r="F310" s="25"/>
      <c r="H310" s="14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  <c r="CC310" s="15"/>
      <c r="CD310" s="15"/>
      <c r="CE310" s="15"/>
      <c r="CF310" s="15"/>
      <c r="CG310" s="15"/>
      <c r="CH310" s="15"/>
      <c r="CI310" s="15"/>
      <c r="CJ310" s="15"/>
      <c r="CK310" s="15"/>
      <c r="CL310" s="15"/>
      <c r="CM310" s="15"/>
      <c r="CN310" s="15"/>
      <c r="CO310" s="15"/>
      <c r="CP310" s="15"/>
      <c r="CQ310" s="15"/>
      <c r="CR310" s="15"/>
      <c r="CS310" s="15"/>
      <c r="CT310" s="15"/>
      <c r="CU310" s="15"/>
      <c r="CV310" s="15"/>
      <c r="CW310" s="15"/>
      <c r="CX310" s="15"/>
      <c r="CY310" s="15"/>
      <c r="CZ310" s="15"/>
      <c r="DA310" s="15"/>
      <c r="DB310" s="15"/>
      <c r="DC310" s="15"/>
      <c r="DD310" s="15"/>
      <c r="DE310" s="15"/>
      <c r="DF310" s="15"/>
      <c r="DG310" s="15"/>
      <c r="DH310" s="15"/>
      <c r="DI310" s="15"/>
      <c r="DJ310" s="15"/>
      <c r="DK310" s="15"/>
      <c r="DL310" s="15"/>
      <c r="DM310" s="15"/>
      <c r="DN310" s="15"/>
      <c r="DO310" s="15"/>
      <c r="DP310" s="15"/>
      <c r="DQ310" s="15"/>
      <c r="DR310" s="15"/>
      <c r="DS310" s="15"/>
      <c r="DT310" s="15"/>
      <c r="DU310" s="15"/>
      <c r="DV310" s="15"/>
      <c r="DW310" s="15"/>
      <c r="DX310" s="15"/>
      <c r="DY310" s="15"/>
      <c r="DZ310" s="15"/>
      <c r="EA310" s="15"/>
      <c r="EB310" s="15"/>
      <c r="EC310" s="15"/>
      <c r="ED310" s="15"/>
      <c r="EE310" s="15"/>
      <c r="EF310" s="15"/>
      <c r="EG310" s="15"/>
      <c r="EH310" s="15"/>
      <c r="EI310" s="15"/>
      <c r="EJ310" s="15"/>
      <c r="EK310" s="15"/>
      <c r="EL310" s="15"/>
      <c r="EM310" s="15"/>
      <c r="EN310" s="15"/>
      <c r="EO310" s="15"/>
      <c r="EP310" s="15"/>
      <c r="EQ310" s="15"/>
      <c r="ER310" s="15"/>
      <c r="ES310" s="15"/>
      <c r="ET310" s="15"/>
      <c r="EU310" s="15"/>
      <c r="EV310" s="15"/>
      <c r="EW310" s="15"/>
      <c r="EX310" s="15"/>
      <c r="EY310" s="15"/>
      <c r="EZ310" s="15"/>
      <c r="FA310" s="15"/>
    </row>
    <row r="311" spans="1:157" s="13" customFormat="1" ht="15.75" x14ac:dyDescent="0.25">
      <c r="A311" s="28"/>
      <c r="B311" s="29"/>
      <c r="F311" s="25"/>
      <c r="H311" s="14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  <c r="CC311" s="15"/>
      <c r="CD311" s="15"/>
      <c r="CE311" s="15"/>
      <c r="CF311" s="15"/>
      <c r="CG311" s="15"/>
      <c r="CH311" s="15"/>
      <c r="CI311" s="15"/>
      <c r="CJ311" s="15"/>
      <c r="CK311" s="15"/>
      <c r="CL311" s="15"/>
      <c r="CM311" s="15"/>
      <c r="CN311" s="15"/>
      <c r="CO311" s="15"/>
      <c r="CP311" s="15"/>
      <c r="CQ311" s="15"/>
      <c r="CR311" s="15"/>
      <c r="CS311" s="15"/>
      <c r="CT311" s="15"/>
      <c r="CU311" s="15"/>
      <c r="CV311" s="15"/>
      <c r="CW311" s="15"/>
      <c r="CX311" s="15"/>
      <c r="CY311" s="15"/>
      <c r="CZ311" s="15"/>
      <c r="DA311" s="15"/>
      <c r="DB311" s="15"/>
      <c r="DC311" s="15"/>
      <c r="DD311" s="15"/>
      <c r="DE311" s="15"/>
      <c r="DF311" s="15"/>
      <c r="DG311" s="15"/>
      <c r="DH311" s="15"/>
      <c r="DI311" s="15"/>
      <c r="DJ311" s="15"/>
      <c r="DK311" s="15"/>
      <c r="DL311" s="15"/>
      <c r="DM311" s="15"/>
      <c r="DN311" s="15"/>
      <c r="DO311" s="15"/>
      <c r="DP311" s="15"/>
      <c r="DQ311" s="15"/>
      <c r="DR311" s="15"/>
      <c r="DS311" s="15"/>
      <c r="DT311" s="15"/>
      <c r="DU311" s="15"/>
      <c r="DV311" s="15"/>
      <c r="DW311" s="15"/>
      <c r="DX311" s="15"/>
      <c r="DY311" s="15"/>
      <c r="DZ311" s="15"/>
      <c r="EA311" s="15"/>
      <c r="EB311" s="15"/>
      <c r="EC311" s="15"/>
      <c r="ED311" s="15"/>
      <c r="EE311" s="15"/>
      <c r="EF311" s="15"/>
      <c r="EG311" s="15"/>
      <c r="EH311" s="15"/>
      <c r="EI311" s="15"/>
      <c r="EJ311" s="15"/>
      <c r="EK311" s="15"/>
      <c r="EL311" s="15"/>
      <c r="EM311" s="15"/>
      <c r="EN311" s="15"/>
      <c r="EO311" s="15"/>
      <c r="EP311" s="15"/>
      <c r="EQ311" s="15"/>
      <c r="ER311" s="15"/>
      <c r="ES311" s="15"/>
      <c r="ET311" s="15"/>
      <c r="EU311" s="15"/>
      <c r="EV311" s="15"/>
      <c r="EW311" s="15"/>
      <c r="EX311" s="15"/>
      <c r="EY311" s="15"/>
      <c r="EZ311" s="15"/>
      <c r="FA311" s="15"/>
    </row>
    <row r="312" spans="1:157" s="13" customFormat="1" ht="15.75" x14ac:dyDescent="0.25">
      <c r="A312" s="28"/>
      <c r="B312" s="29"/>
      <c r="F312" s="25"/>
      <c r="H312" s="14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  <c r="DF312" s="15"/>
      <c r="DG312" s="15"/>
      <c r="DH312" s="15"/>
      <c r="DI312" s="15"/>
      <c r="DJ312" s="15"/>
      <c r="DK312" s="15"/>
      <c r="DL312" s="15"/>
      <c r="DM312" s="15"/>
      <c r="DN312" s="15"/>
      <c r="DO312" s="15"/>
      <c r="DP312" s="15"/>
      <c r="DQ312" s="15"/>
      <c r="DR312" s="15"/>
      <c r="DS312" s="15"/>
      <c r="DT312" s="15"/>
      <c r="DU312" s="15"/>
      <c r="DV312" s="15"/>
      <c r="DW312" s="15"/>
      <c r="DX312" s="15"/>
      <c r="DY312" s="15"/>
      <c r="DZ312" s="15"/>
      <c r="EA312" s="15"/>
      <c r="EB312" s="15"/>
      <c r="EC312" s="15"/>
      <c r="ED312" s="15"/>
      <c r="EE312" s="15"/>
      <c r="EF312" s="15"/>
      <c r="EG312" s="15"/>
      <c r="EH312" s="15"/>
      <c r="EI312" s="15"/>
      <c r="EJ312" s="15"/>
      <c r="EK312" s="15"/>
      <c r="EL312" s="15"/>
      <c r="EM312" s="15"/>
      <c r="EN312" s="15"/>
      <c r="EO312" s="15"/>
      <c r="EP312" s="15"/>
      <c r="EQ312" s="15"/>
      <c r="ER312" s="15"/>
      <c r="ES312" s="15"/>
      <c r="ET312" s="15"/>
      <c r="EU312" s="15"/>
      <c r="EV312" s="15"/>
      <c r="EW312" s="15"/>
      <c r="EX312" s="15"/>
      <c r="EY312" s="15"/>
      <c r="EZ312" s="15"/>
      <c r="FA312" s="15"/>
    </row>
    <row r="313" spans="1:157" s="13" customFormat="1" ht="15.75" x14ac:dyDescent="0.25">
      <c r="A313" s="28"/>
      <c r="B313" s="29"/>
      <c r="F313" s="25"/>
      <c r="H313" s="14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  <c r="CC313" s="15"/>
      <c r="CD313" s="15"/>
      <c r="CE313" s="15"/>
      <c r="CF313" s="15"/>
      <c r="CG313" s="15"/>
      <c r="CH313" s="15"/>
      <c r="CI313" s="15"/>
      <c r="CJ313" s="15"/>
      <c r="CK313" s="15"/>
      <c r="CL313" s="15"/>
      <c r="CM313" s="15"/>
      <c r="CN313" s="15"/>
      <c r="CO313" s="15"/>
      <c r="CP313" s="15"/>
      <c r="CQ313" s="15"/>
      <c r="CR313" s="15"/>
      <c r="CS313" s="15"/>
      <c r="CT313" s="15"/>
      <c r="CU313" s="15"/>
      <c r="CV313" s="15"/>
      <c r="CW313" s="15"/>
      <c r="CX313" s="15"/>
      <c r="CY313" s="15"/>
      <c r="CZ313" s="15"/>
      <c r="DA313" s="15"/>
      <c r="DB313" s="15"/>
      <c r="DC313" s="15"/>
      <c r="DD313" s="15"/>
      <c r="DE313" s="15"/>
      <c r="DF313" s="15"/>
      <c r="DG313" s="15"/>
      <c r="DH313" s="15"/>
      <c r="DI313" s="15"/>
      <c r="DJ313" s="15"/>
      <c r="DK313" s="15"/>
      <c r="DL313" s="15"/>
      <c r="DM313" s="15"/>
      <c r="DN313" s="15"/>
      <c r="DO313" s="15"/>
      <c r="DP313" s="15"/>
      <c r="DQ313" s="15"/>
      <c r="DR313" s="15"/>
      <c r="DS313" s="15"/>
      <c r="DT313" s="15"/>
      <c r="DU313" s="15"/>
      <c r="DV313" s="15"/>
      <c r="DW313" s="15"/>
      <c r="DX313" s="15"/>
      <c r="DY313" s="15"/>
      <c r="DZ313" s="15"/>
      <c r="EA313" s="15"/>
      <c r="EB313" s="15"/>
      <c r="EC313" s="15"/>
      <c r="ED313" s="15"/>
      <c r="EE313" s="15"/>
      <c r="EF313" s="15"/>
      <c r="EG313" s="15"/>
      <c r="EH313" s="15"/>
      <c r="EI313" s="15"/>
      <c r="EJ313" s="15"/>
      <c r="EK313" s="15"/>
      <c r="EL313" s="15"/>
      <c r="EM313" s="15"/>
      <c r="EN313" s="15"/>
      <c r="EO313" s="15"/>
      <c r="EP313" s="15"/>
      <c r="EQ313" s="15"/>
      <c r="ER313" s="15"/>
      <c r="ES313" s="15"/>
      <c r="ET313" s="15"/>
      <c r="EU313" s="15"/>
      <c r="EV313" s="15"/>
      <c r="EW313" s="15"/>
      <c r="EX313" s="15"/>
      <c r="EY313" s="15"/>
      <c r="EZ313" s="15"/>
      <c r="FA313" s="15"/>
    </row>
    <row r="314" spans="1:157" s="13" customFormat="1" ht="15.75" x14ac:dyDescent="0.25">
      <c r="A314" s="28"/>
      <c r="B314" s="29"/>
      <c r="F314" s="25"/>
      <c r="H314" s="14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  <c r="CC314" s="15"/>
      <c r="CD314" s="15"/>
      <c r="CE314" s="15"/>
      <c r="CF314" s="15"/>
      <c r="CG314" s="15"/>
      <c r="CH314" s="15"/>
      <c r="CI314" s="15"/>
      <c r="CJ314" s="15"/>
      <c r="CK314" s="15"/>
      <c r="CL314" s="15"/>
      <c r="CM314" s="15"/>
      <c r="CN314" s="15"/>
      <c r="CO314" s="15"/>
      <c r="CP314" s="15"/>
      <c r="CQ314" s="15"/>
      <c r="CR314" s="15"/>
      <c r="CS314" s="15"/>
      <c r="CT314" s="15"/>
      <c r="CU314" s="15"/>
      <c r="CV314" s="15"/>
      <c r="CW314" s="15"/>
      <c r="CX314" s="15"/>
      <c r="CY314" s="15"/>
      <c r="CZ314" s="15"/>
      <c r="DA314" s="15"/>
      <c r="DB314" s="15"/>
      <c r="DC314" s="15"/>
      <c r="DD314" s="15"/>
      <c r="DE314" s="15"/>
      <c r="DF314" s="15"/>
      <c r="DG314" s="15"/>
      <c r="DH314" s="15"/>
      <c r="DI314" s="15"/>
      <c r="DJ314" s="15"/>
      <c r="DK314" s="15"/>
      <c r="DL314" s="15"/>
      <c r="DM314" s="15"/>
      <c r="DN314" s="15"/>
      <c r="DO314" s="15"/>
      <c r="DP314" s="15"/>
      <c r="DQ314" s="15"/>
      <c r="DR314" s="15"/>
      <c r="DS314" s="15"/>
      <c r="DT314" s="15"/>
      <c r="DU314" s="15"/>
      <c r="DV314" s="15"/>
      <c r="DW314" s="15"/>
      <c r="DX314" s="15"/>
      <c r="DY314" s="15"/>
      <c r="DZ314" s="15"/>
      <c r="EA314" s="15"/>
      <c r="EB314" s="15"/>
      <c r="EC314" s="15"/>
      <c r="ED314" s="15"/>
      <c r="EE314" s="15"/>
      <c r="EF314" s="15"/>
      <c r="EG314" s="15"/>
      <c r="EH314" s="15"/>
      <c r="EI314" s="15"/>
      <c r="EJ314" s="15"/>
      <c r="EK314" s="15"/>
      <c r="EL314" s="15"/>
      <c r="EM314" s="15"/>
      <c r="EN314" s="15"/>
      <c r="EO314" s="15"/>
      <c r="EP314" s="15"/>
      <c r="EQ314" s="15"/>
      <c r="ER314" s="15"/>
      <c r="ES314" s="15"/>
      <c r="ET314" s="15"/>
      <c r="EU314" s="15"/>
      <c r="EV314" s="15"/>
      <c r="EW314" s="15"/>
      <c r="EX314" s="15"/>
      <c r="EY314" s="15"/>
      <c r="EZ314" s="15"/>
      <c r="FA314" s="15"/>
    </row>
    <row r="315" spans="1:157" s="13" customFormat="1" ht="15.75" x14ac:dyDescent="0.25">
      <c r="A315" s="28"/>
      <c r="B315" s="29"/>
      <c r="F315" s="25"/>
      <c r="H315" s="14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  <c r="CC315" s="15"/>
      <c r="CD315" s="15"/>
      <c r="CE315" s="15"/>
      <c r="CF315" s="15"/>
      <c r="CG315" s="15"/>
      <c r="CH315" s="15"/>
      <c r="CI315" s="15"/>
      <c r="CJ315" s="15"/>
      <c r="CK315" s="15"/>
      <c r="CL315" s="15"/>
      <c r="CM315" s="15"/>
      <c r="CN315" s="15"/>
      <c r="CO315" s="15"/>
      <c r="CP315" s="15"/>
      <c r="CQ315" s="15"/>
      <c r="CR315" s="15"/>
      <c r="CS315" s="15"/>
      <c r="CT315" s="15"/>
      <c r="CU315" s="15"/>
      <c r="CV315" s="15"/>
      <c r="CW315" s="15"/>
      <c r="CX315" s="15"/>
      <c r="CY315" s="15"/>
      <c r="CZ315" s="15"/>
      <c r="DA315" s="15"/>
      <c r="DB315" s="15"/>
      <c r="DC315" s="15"/>
      <c r="DD315" s="15"/>
      <c r="DE315" s="15"/>
      <c r="DF315" s="15"/>
      <c r="DG315" s="15"/>
      <c r="DH315" s="15"/>
      <c r="DI315" s="15"/>
      <c r="DJ315" s="15"/>
      <c r="DK315" s="15"/>
      <c r="DL315" s="15"/>
      <c r="DM315" s="15"/>
      <c r="DN315" s="15"/>
      <c r="DO315" s="15"/>
      <c r="DP315" s="15"/>
      <c r="DQ315" s="15"/>
      <c r="DR315" s="15"/>
      <c r="DS315" s="15"/>
      <c r="DT315" s="15"/>
      <c r="DU315" s="15"/>
      <c r="DV315" s="15"/>
      <c r="DW315" s="15"/>
      <c r="DX315" s="15"/>
      <c r="DY315" s="15"/>
      <c r="DZ315" s="15"/>
      <c r="EA315" s="15"/>
      <c r="EB315" s="15"/>
      <c r="EC315" s="15"/>
      <c r="ED315" s="15"/>
      <c r="EE315" s="15"/>
      <c r="EF315" s="15"/>
      <c r="EG315" s="15"/>
      <c r="EH315" s="15"/>
      <c r="EI315" s="15"/>
      <c r="EJ315" s="15"/>
      <c r="EK315" s="15"/>
      <c r="EL315" s="15"/>
      <c r="EM315" s="15"/>
      <c r="EN315" s="15"/>
      <c r="EO315" s="15"/>
      <c r="EP315" s="15"/>
      <c r="EQ315" s="15"/>
      <c r="ER315" s="15"/>
      <c r="ES315" s="15"/>
      <c r="ET315" s="15"/>
      <c r="EU315" s="15"/>
      <c r="EV315" s="15"/>
      <c r="EW315" s="15"/>
      <c r="EX315" s="15"/>
      <c r="EY315" s="15"/>
      <c r="EZ315" s="15"/>
      <c r="FA315" s="15"/>
    </row>
    <row r="316" spans="1:157" s="13" customFormat="1" ht="15.75" x14ac:dyDescent="0.25">
      <c r="A316" s="28"/>
      <c r="B316" s="29"/>
      <c r="F316" s="25"/>
      <c r="H316" s="14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  <c r="CC316" s="15"/>
      <c r="CD316" s="15"/>
      <c r="CE316" s="15"/>
      <c r="CF316" s="15"/>
      <c r="CG316" s="15"/>
      <c r="CH316" s="15"/>
      <c r="CI316" s="15"/>
      <c r="CJ316" s="15"/>
      <c r="CK316" s="15"/>
      <c r="CL316" s="15"/>
      <c r="CM316" s="15"/>
      <c r="CN316" s="15"/>
      <c r="CO316" s="15"/>
      <c r="CP316" s="15"/>
      <c r="CQ316" s="15"/>
      <c r="CR316" s="15"/>
      <c r="CS316" s="15"/>
      <c r="CT316" s="15"/>
      <c r="CU316" s="15"/>
      <c r="CV316" s="15"/>
      <c r="CW316" s="15"/>
      <c r="CX316" s="15"/>
      <c r="CY316" s="15"/>
      <c r="CZ316" s="15"/>
      <c r="DA316" s="15"/>
      <c r="DB316" s="15"/>
      <c r="DC316" s="15"/>
      <c r="DD316" s="15"/>
      <c r="DE316" s="15"/>
      <c r="DF316" s="15"/>
      <c r="DG316" s="15"/>
      <c r="DH316" s="15"/>
      <c r="DI316" s="15"/>
      <c r="DJ316" s="15"/>
      <c r="DK316" s="15"/>
      <c r="DL316" s="15"/>
      <c r="DM316" s="15"/>
      <c r="DN316" s="15"/>
      <c r="DO316" s="15"/>
      <c r="DP316" s="15"/>
      <c r="DQ316" s="15"/>
      <c r="DR316" s="15"/>
      <c r="DS316" s="15"/>
      <c r="DT316" s="15"/>
      <c r="DU316" s="15"/>
      <c r="DV316" s="15"/>
      <c r="DW316" s="15"/>
      <c r="DX316" s="15"/>
      <c r="DY316" s="15"/>
      <c r="DZ316" s="15"/>
      <c r="EA316" s="15"/>
      <c r="EB316" s="15"/>
      <c r="EC316" s="15"/>
      <c r="ED316" s="15"/>
      <c r="EE316" s="15"/>
      <c r="EF316" s="15"/>
      <c r="EG316" s="15"/>
      <c r="EH316" s="15"/>
      <c r="EI316" s="15"/>
      <c r="EJ316" s="15"/>
      <c r="EK316" s="15"/>
      <c r="EL316" s="15"/>
      <c r="EM316" s="15"/>
      <c r="EN316" s="15"/>
      <c r="EO316" s="15"/>
      <c r="EP316" s="15"/>
      <c r="EQ316" s="15"/>
      <c r="ER316" s="15"/>
      <c r="ES316" s="15"/>
      <c r="ET316" s="15"/>
      <c r="EU316" s="15"/>
      <c r="EV316" s="15"/>
      <c r="EW316" s="15"/>
      <c r="EX316" s="15"/>
      <c r="EY316" s="15"/>
      <c r="EZ316" s="15"/>
      <c r="FA316" s="15"/>
    </row>
    <row r="317" spans="1:157" s="13" customFormat="1" ht="15.75" x14ac:dyDescent="0.25">
      <c r="A317" s="28"/>
      <c r="B317" s="29"/>
      <c r="F317" s="25"/>
      <c r="H317" s="14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  <c r="CC317" s="15"/>
      <c r="CD317" s="15"/>
      <c r="CE317" s="15"/>
      <c r="CF317" s="15"/>
      <c r="CG317" s="15"/>
      <c r="CH317" s="15"/>
      <c r="CI317" s="15"/>
      <c r="CJ317" s="15"/>
      <c r="CK317" s="15"/>
      <c r="CL317" s="15"/>
      <c r="CM317" s="15"/>
      <c r="CN317" s="15"/>
      <c r="CO317" s="15"/>
      <c r="CP317" s="15"/>
      <c r="CQ317" s="15"/>
      <c r="CR317" s="15"/>
      <c r="CS317" s="15"/>
      <c r="CT317" s="15"/>
      <c r="CU317" s="15"/>
      <c r="CV317" s="15"/>
      <c r="CW317" s="15"/>
      <c r="CX317" s="15"/>
      <c r="CY317" s="15"/>
      <c r="CZ317" s="15"/>
      <c r="DA317" s="15"/>
      <c r="DB317" s="15"/>
      <c r="DC317" s="15"/>
      <c r="DD317" s="15"/>
      <c r="DE317" s="15"/>
      <c r="DF317" s="15"/>
      <c r="DG317" s="15"/>
      <c r="DH317" s="15"/>
      <c r="DI317" s="15"/>
      <c r="DJ317" s="15"/>
      <c r="DK317" s="15"/>
      <c r="DL317" s="15"/>
      <c r="DM317" s="15"/>
      <c r="DN317" s="15"/>
      <c r="DO317" s="15"/>
      <c r="DP317" s="15"/>
      <c r="DQ317" s="15"/>
      <c r="DR317" s="15"/>
      <c r="DS317" s="15"/>
      <c r="DT317" s="15"/>
      <c r="DU317" s="15"/>
      <c r="DV317" s="15"/>
      <c r="DW317" s="15"/>
      <c r="DX317" s="15"/>
      <c r="DY317" s="15"/>
      <c r="DZ317" s="15"/>
      <c r="EA317" s="15"/>
      <c r="EB317" s="15"/>
      <c r="EC317" s="15"/>
      <c r="ED317" s="15"/>
      <c r="EE317" s="15"/>
      <c r="EF317" s="15"/>
      <c r="EG317" s="15"/>
      <c r="EH317" s="15"/>
      <c r="EI317" s="15"/>
      <c r="EJ317" s="15"/>
      <c r="EK317" s="15"/>
      <c r="EL317" s="15"/>
      <c r="EM317" s="15"/>
      <c r="EN317" s="15"/>
      <c r="EO317" s="15"/>
      <c r="EP317" s="15"/>
      <c r="EQ317" s="15"/>
      <c r="ER317" s="15"/>
      <c r="ES317" s="15"/>
      <c r="ET317" s="15"/>
      <c r="EU317" s="15"/>
      <c r="EV317" s="15"/>
      <c r="EW317" s="15"/>
      <c r="EX317" s="15"/>
      <c r="EY317" s="15"/>
      <c r="EZ317" s="15"/>
      <c r="FA317" s="15"/>
    </row>
    <row r="318" spans="1:157" s="13" customFormat="1" ht="15.75" x14ac:dyDescent="0.25">
      <c r="A318" s="28"/>
      <c r="B318" s="29"/>
      <c r="F318" s="25"/>
      <c r="H318" s="14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  <c r="CC318" s="15"/>
      <c r="CD318" s="15"/>
      <c r="CE318" s="15"/>
      <c r="CF318" s="15"/>
      <c r="CG318" s="15"/>
      <c r="CH318" s="15"/>
      <c r="CI318" s="15"/>
      <c r="CJ318" s="15"/>
      <c r="CK318" s="15"/>
      <c r="CL318" s="15"/>
      <c r="CM318" s="15"/>
      <c r="CN318" s="15"/>
      <c r="CO318" s="15"/>
      <c r="CP318" s="15"/>
      <c r="CQ318" s="15"/>
      <c r="CR318" s="15"/>
      <c r="CS318" s="15"/>
      <c r="CT318" s="15"/>
      <c r="CU318" s="15"/>
      <c r="CV318" s="15"/>
      <c r="CW318" s="15"/>
      <c r="CX318" s="15"/>
      <c r="CY318" s="15"/>
      <c r="CZ318" s="15"/>
      <c r="DA318" s="15"/>
      <c r="DB318" s="15"/>
      <c r="DC318" s="15"/>
      <c r="DD318" s="15"/>
      <c r="DE318" s="15"/>
      <c r="DF318" s="15"/>
      <c r="DG318" s="15"/>
      <c r="DH318" s="15"/>
      <c r="DI318" s="15"/>
      <c r="DJ318" s="15"/>
      <c r="DK318" s="15"/>
      <c r="DL318" s="15"/>
      <c r="DM318" s="15"/>
      <c r="DN318" s="15"/>
      <c r="DO318" s="15"/>
      <c r="DP318" s="15"/>
      <c r="DQ318" s="15"/>
      <c r="DR318" s="15"/>
      <c r="DS318" s="15"/>
      <c r="DT318" s="15"/>
      <c r="DU318" s="15"/>
      <c r="DV318" s="15"/>
      <c r="DW318" s="15"/>
      <c r="DX318" s="15"/>
      <c r="DY318" s="15"/>
      <c r="DZ318" s="15"/>
      <c r="EA318" s="15"/>
      <c r="EB318" s="15"/>
      <c r="EC318" s="15"/>
      <c r="ED318" s="15"/>
      <c r="EE318" s="15"/>
      <c r="EF318" s="15"/>
      <c r="EG318" s="15"/>
      <c r="EH318" s="15"/>
      <c r="EI318" s="15"/>
      <c r="EJ318" s="15"/>
      <c r="EK318" s="15"/>
      <c r="EL318" s="15"/>
      <c r="EM318" s="15"/>
      <c r="EN318" s="15"/>
      <c r="EO318" s="15"/>
      <c r="EP318" s="15"/>
      <c r="EQ318" s="15"/>
      <c r="ER318" s="15"/>
      <c r="ES318" s="15"/>
      <c r="ET318" s="15"/>
      <c r="EU318" s="15"/>
      <c r="EV318" s="15"/>
      <c r="EW318" s="15"/>
      <c r="EX318" s="15"/>
      <c r="EY318" s="15"/>
      <c r="EZ318" s="15"/>
      <c r="FA318" s="15"/>
    </row>
    <row r="319" spans="1:157" s="13" customFormat="1" ht="15.75" x14ac:dyDescent="0.25">
      <c r="A319" s="28"/>
      <c r="B319" s="29"/>
      <c r="F319" s="25"/>
      <c r="H319" s="14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  <c r="CC319" s="15"/>
      <c r="CD319" s="15"/>
      <c r="CE319" s="15"/>
      <c r="CF319" s="15"/>
      <c r="CG319" s="15"/>
      <c r="CH319" s="15"/>
      <c r="CI319" s="15"/>
      <c r="CJ319" s="15"/>
      <c r="CK319" s="15"/>
      <c r="CL319" s="15"/>
      <c r="CM319" s="15"/>
      <c r="CN319" s="15"/>
      <c r="CO319" s="15"/>
      <c r="CP319" s="15"/>
      <c r="CQ319" s="15"/>
      <c r="CR319" s="15"/>
      <c r="CS319" s="15"/>
      <c r="CT319" s="15"/>
      <c r="CU319" s="15"/>
      <c r="CV319" s="15"/>
      <c r="CW319" s="15"/>
      <c r="CX319" s="15"/>
      <c r="CY319" s="15"/>
      <c r="CZ319" s="15"/>
      <c r="DA319" s="15"/>
      <c r="DB319" s="15"/>
      <c r="DC319" s="15"/>
      <c r="DD319" s="15"/>
      <c r="DE319" s="15"/>
      <c r="DF319" s="15"/>
      <c r="DG319" s="15"/>
      <c r="DH319" s="15"/>
      <c r="DI319" s="15"/>
      <c r="DJ319" s="15"/>
      <c r="DK319" s="15"/>
      <c r="DL319" s="15"/>
      <c r="DM319" s="15"/>
      <c r="DN319" s="15"/>
      <c r="DO319" s="15"/>
      <c r="DP319" s="15"/>
      <c r="DQ319" s="15"/>
      <c r="DR319" s="15"/>
      <c r="DS319" s="15"/>
      <c r="DT319" s="15"/>
      <c r="DU319" s="15"/>
      <c r="DV319" s="15"/>
      <c r="DW319" s="15"/>
      <c r="DX319" s="15"/>
      <c r="DY319" s="15"/>
      <c r="DZ319" s="15"/>
      <c r="EA319" s="15"/>
      <c r="EB319" s="15"/>
      <c r="EC319" s="15"/>
      <c r="ED319" s="15"/>
      <c r="EE319" s="15"/>
      <c r="EF319" s="15"/>
      <c r="EG319" s="15"/>
      <c r="EH319" s="15"/>
      <c r="EI319" s="15"/>
      <c r="EJ319" s="15"/>
      <c r="EK319" s="15"/>
      <c r="EL319" s="15"/>
      <c r="EM319" s="15"/>
      <c r="EN319" s="15"/>
      <c r="EO319" s="15"/>
      <c r="EP319" s="15"/>
      <c r="EQ319" s="15"/>
      <c r="ER319" s="15"/>
      <c r="ES319" s="15"/>
      <c r="ET319" s="15"/>
      <c r="EU319" s="15"/>
      <c r="EV319" s="15"/>
      <c r="EW319" s="15"/>
      <c r="EX319" s="15"/>
      <c r="EY319" s="15"/>
      <c r="EZ319" s="15"/>
      <c r="FA319" s="15"/>
    </row>
    <row r="320" spans="1:157" s="13" customFormat="1" ht="15.75" x14ac:dyDescent="0.25">
      <c r="A320" s="28"/>
      <c r="B320" s="29"/>
      <c r="F320" s="25"/>
      <c r="H320" s="14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  <c r="CC320" s="15"/>
      <c r="CD320" s="15"/>
      <c r="CE320" s="15"/>
      <c r="CF320" s="15"/>
      <c r="CG320" s="15"/>
      <c r="CH320" s="15"/>
      <c r="CI320" s="15"/>
      <c r="CJ320" s="15"/>
      <c r="CK320" s="15"/>
      <c r="CL320" s="15"/>
      <c r="CM320" s="15"/>
      <c r="CN320" s="15"/>
      <c r="CO320" s="15"/>
      <c r="CP320" s="15"/>
      <c r="CQ320" s="15"/>
      <c r="CR320" s="15"/>
      <c r="CS320" s="15"/>
      <c r="CT320" s="15"/>
      <c r="CU320" s="15"/>
      <c r="CV320" s="15"/>
      <c r="CW320" s="15"/>
      <c r="CX320" s="15"/>
      <c r="CY320" s="15"/>
      <c r="CZ320" s="15"/>
      <c r="DA320" s="15"/>
      <c r="DB320" s="15"/>
      <c r="DC320" s="15"/>
      <c r="DD320" s="15"/>
      <c r="DE320" s="15"/>
      <c r="DF320" s="15"/>
      <c r="DG320" s="15"/>
      <c r="DH320" s="15"/>
      <c r="DI320" s="15"/>
      <c r="DJ320" s="15"/>
      <c r="DK320" s="15"/>
      <c r="DL320" s="15"/>
      <c r="DM320" s="15"/>
      <c r="DN320" s="15"/>
      <c r="DO320" s="15"/>
      <c r="DP320" s="15"/>
      <c r="DQ320" s="15"/>
      <c r="DR320" s="15"/>
      <c r="DS320" s="15"/>
      <c r="DT320" s="15"/>
      <c r="DU320" s="15"/>
      <c r="DV320" s="15"/>
      <c r="DW320" s="15"/>
      <c r="DX320" s="15"/>
      <c r="DY320" s="15"/>
      <c r="DZ320" s="15"/>
      <c r="EA320" s="15"/>
      <c r="EB320" s="15"/>
      <c r="EC320" s="15"/>
      <c r="ED320" s="15"/>
      <c r="EE320" s="15"/>
      <c r="EF320" s="15"/>
      <c r="EG320" s="15"/>
      <c r="EH320" s="15"/>
      <c r="EI320" s="15"/>
      <c r="EJ320" s="15"/>
      <c r="EK320" s="15"/>
      <c r="EL320" s="15"/>
      <c r="EM320" s="15"/>
      <c r="EN320" s="15"/>
      <c r="EO320" s="15"/>
      <c r="EP320" s="15"/>
      <c r="EQ320" s="15"/>
      <c r="ER320" s="15"/>
      <c r="ES320" s="15"/>
      <c r="ET320" s="15"/>
      <c r="EU320" s="15"/>
      <c r="EV320" s="15"/>
      <c r="EW320" s="15"/>
      <c r="EX320" s="15"/>
      <c r="EY320" s="15"/>
      <c r="EZ320" s="15"/>
      <c r="FA320" s="15"/>
    </row>
    <row r="321" spans="1:157" s="13" customFormat="1" ht="15.75" x14ac:dyDescent="0.25">
      <c r="A321" s="28"/>
      <c r="B321" s="29"/>
      <c r="F321" s="25"/>
      <c r="H321" s="14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  <c r="CC321" s="15"/>
      <c r="CD321" s="15"/>
      <c r="CE321" s="15"/>
      <c r="CF321" s="15"/>
      <c r="CG321" s="15"/>
      <c r="CH321" s="15"/>
      <c r="CI321" s="15"/>
      <c r="CJ321" s="15"/>
      <c r="CK321" s="15"/>
      <c r="CL321" s="15"/>
      <c r="CM321" s="15"/>
      <c r="CN321" s="15"/>
      <c r="CO321" s="15"/>
      <c r="CP321" s="15"/>
      <c r="CQ321" s="15"/>
      <c r="CR321" s="15"/>
      <c r="CS321" s="15"/>
      <c r="CT321" s="15"/>
      <c r="CU321" s="15"/>
      <c r="CV321" s="15"/>
      <c r="CW321" s="15"/>
      <c r="CX321" s="15"/>
      <c r="CY321" s="15"/>
      <c r="CZ321" s="15"/>
      <c r="DA321" s="15"/>
      <c r="DB321" s="15"/>
      <c r="DC321" s="15"/>
      <c r="DD321" s="15"/>
      <c r="DE321" s="15"/>
      <c r="DF321" s="15"/>
      <c r="DG321" s="15"/>
      <c r="DH321" s="15"/>
      <c r="DI321" s="15"/>
      <c r="DJ321" s="15"/>
      <c r="DK321" s="15"/>
      <c r="DL321" s="15"/>
      <c r="DM321" s="15"/>
      <c r="DN321" s="15"/>
      <c r="DO321" s="15"/>
      <c r="DP321" s="15"/>
      <c r="DQ321" s="15"/>
      <c r="DR321" s="15"/>
      <c r="DS321" s="15"/>
      <c r="DT321" s="15"/>
      <c r="DU321" s="15"/>
      <c r="DV321" s="15"/>
      <c r="DW321" s="15"/>
      <c r="DX321" s="15"/>
      <c r="DY321" s="15"/>
      <c r="DZ321" s="15"/>
      <c r="EA321" s="15"/>
      <c r="EB321" s="15"/>
      <c r="EC321" s="15"/>
      <c r="ED321" s="15"/>
      <c r="EE321" s="15"/>
      <c r="EF321" s="15"/>
      <c r="EG321" s="15"/>
      <c r="EH321" s="15"/>
      <c r="EI321" s="15"/>
      <c r="EJ321" s="15"/>
      <c r="EK321" s="15"/>
      <c r="EL321" s="15"/>
      <c r="EM321" s="15"/>
      <c r="EN321" s="15"/>
      <c r="EO321" s="15"/>
      <c r="EP321" s="15"/>
      <c r="EQ321" s="15"/>
      <c r="ER321" s="15"/>
      <c r="ES321" s="15"/>
      <c r="ET321" s="15"/>
      <c r="EU321" s="15"/>
      <c r="EV321" s="15"/>
      <c r="EW321" s="15"/>
      <c r="EX321" s="15"/>
      <c r="EY321" s="15"/>
      <c r="EZ321" s="15"/>
      <c r="FA321" s="15"/>
    </row>
    <row r="322" spans="1:157" s="13" customFormat="1" ht="15.75" x14ac:dyDescent="0.25">
      <c r="A322" s="28"/>
      <c r="B322" s="29"/>
      <c r="F322" s="25"/>
      <c r="H322" s="14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  <c r="CC322" s="15"/>
      <c r="CD322" s="15"/>
      <c r="CE322" s="15"/>
      <c r="CF322" s="15"/>
      <c r="CG322" s="15"/>
      <c r="CH322" s="15"/>
      <c r="CI322" s="15"/>
      <c r="CJ322" s="15"/>
      <c r="CK322" s="15"/>
      <c r="CL322" s="15"/>
      <c r="CM322" s="15"/>
      <c r="CN322" s="15"/>
      <c r="CO322" s="15"/>
      <c r="CP322" s="15"/>
      <c r="CQ322" s="15"/>
      <c r="CR322" s="15"/>
      <c r="CS322" s="15"/>
      <c r="CT322" s="15"/>
      <c r="CU322" s="15"/>
      <c r="CV322" s="15"/>
      <c r="CW322" s="15"/>
      <c r="CX322" s="15"/>
      <c r="CY322" s="15"/>
      <c r="CZ322" s="15"/>
      <c r="DA322" s="15"/>
      <c r="DB322" s="15"/>
      <c r="DC322" s="15"/>
      <c r="DD322" s="15"/>
      <c r="DE322" s="15"/>
      <c r="DF322" s="15"/>
      <c r="DG322" s="15"/>
      <c r="DH322" s="15"/>
      <c r="DI322" s="15"/>
      <c r="DJ322" s="15"/>
      <c r="DK322" s="15"/>
      <c r="DL322" s="15"/>
      <c r="DM322" s="15"/>
      <c r="DN322" s="15"/>
      <c r="DO322" s="15"/>
      <c r="DP322" s="15"/>
      <c r="DQ322" s="15"/>
      <c r="DR322" s="15"/>
      <c r="DS322" s="15"/>
      <c r="DT322" s="15"/>
      <c r="DU322" s="15"/>
      <c r="DV322" s="15"/>
      <c r="DW322" s="15"/>
      <c r="DX322" s="15"/>
      <c r="DY322" s="15"/>
      <c r="DZ322" s="15"/>
      <c r="EA322" s="15"/>
      <c r="EB322" s="15"/>
      <c r="EC322" s="15"/>
      <c r="ED322" s="15"/>
      <c r="EE322" s="15"/>
      <c r="EF322" s="15"/>
      <c r="EG322" s="15"/>
      <c r="EH322" s="15"/>
      <c r="EI322" s="15"/>
      <c r="EJ322" s="15"/>
      <c r="EK322" s="15"/>
      <c r="EL322" s="15"/>
      <c r="EM322" s="15"/>
      <c r="EN322" s="15"/>
      <c r="EO322" s="15"/>
      <c r="EP322" s="15"/>
      <c r="EQ322" s="15"/>
      <c r="ER322" s="15"/>
      <c r="ES322" s="15"/>
      <c r="ET322" s="15"/>
      <c r="EU322" s="15"/>
      <c r="EV322" s="15"/>
      <c r="EW322" s="15"/>
      <c r="EX322" s="15"/>
      <c r="EY322" s="15"/>
      <c r="EZ322" s="15"/>
      <c r="FA322" s="15"/>
    </row>
    <row r="323" spans="1:157" s="13" customFormat="1" ht="15.75" x14ac:dyDescent="0.25">
      <c r="A323" s="28"/>
      <c r="B323" s="29"/>
      <c r="F323" s="25"/>
      <c r="H323" s="14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  <c r="CC323" s="15"/>
      <c r="CD323" s="15"/>
      <c r="CE323" s="15"/>
      <c r="CF323" s="15"/>
      <c r="CG323" s="15"/>
      <c r="CH323" s="15"/>
      <c r="CI323" s="15"/>
      <c r="CJ323" s="15"/>
      <c r="CK323" s="15"/>
      <c r="CL323" s="15"/>
      <c r="CM323" s="15"/>
      <c r="CN323" s="15"/>
      <c r="CO323" s="15"/>
      <c r="CP323" s="15"/>
      <c r="CQ323" s="15"/>
      <c r="CR323" s="15"/>
      <c r="CS323" s="15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15"/>
      <c r="DP323" s="15"/>
      <c r="DQ323" s="15"/>
      <c r="DR323" s="15"/>
      <c r="DS323" s="15"/>
      <c r="DT323" s="15"/>
      <c r="DU323" s="15"/>
      <c r="DV323" s="15"/>
      <c r="DW323" s="15"/>
      <c r="DX323" s="15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5"/>
      <c r="EP323" s="15"/>
      <c r="EQ323" s="15"/>
      <c r="ER323" s="15"/>
      <c r="ES323" s="15"/>
      <c r="ET323" s="15"/>
      <c r="EU323" s="15"/>
      <c r="EV323" s="15"/>
      <c r="EW323" s="15"/>
      <c r="EX323" s="15"/>
      <c r="EY323" s="15"/>
      <c r="EZ323" s="15"/>
      <c r="FA323" s="15"/>
    </row>
    <row r="324" spans="1:157" s="13" customFormat="1" ht="15.75" x14ac:dyDescent="0.25">
      <c r="A324" s="28"/>
      <c r="B324" s="29"/>
      <c r="F324" s="25"/>
      <c r="H324" s="14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  <c r="CC324" s="15"/>
      <c r="CD324" s="15"/>
      <c r="CE324" s="15"/>
      <c r="CF324" s="15"/>
      <c r="CG324" s="15"/>
      <c r="CH324" s="15"/>
      <c r="CI324" s="15"/>
      <c r="CJ324" s="15"/>
      <c r="CK324" s="15"/>
      <c r="CL324" s="15"/>
      <c r="CM324" s="15"/>
      <c r="CN324" s="15"/>
      <c r="CO324" s="15"/>
      <c r="CP324" s="15"/>
      <c r="CQ324" s="15"/>
      <c r="CR324" s="15"/>
      <c r="CS324" s="15"/>
      <c r="CT324" s="15"/>
      <c r="CU324" s="15"/>
      <c r="CV324" s="15"/>
      <c r="CW324" s="15"/>
      <c r="CX324" s="15"/>
      <c r="CY324" s="15"/>
      <c r="CZ324" s="15"/>
      <c r="DA324" s="15"/>
      <c r="DB324" s="15"/>
      <c r="DC324" s="15"/>
      <c r="DD324" s="15"/>
      <c r="DE324" s="15"/>
      <c r="DF324" s="15"/>
      <c r="DG324" s="15"/>
      <c r="DH324" s="15"/>
      <c r="DI324" s="15"/>
      <c r="DJ324" s="15"/>
      <c r="DK324" s="15"/>
      <c r="DL324" s="15"/>
      <c r="DM324" s="15"/>
      <c r="DN324" s="15"/>
      <c r="DO324" s="15"/>
      <c r="DP324" s="15"/>
      <c r="DQ324" s="15"/>
      <c r="DR324" s="15"/>
      <c r="DS324" s="15"/>
      <c r="DT324" s="15"/>
      <c r="DU324" s="15"/>
      <c r="DV324" s="15"/>
      <c r="DW324" s="15"/>
      <c r="DX324" s="15"/>
      <c r="DY324" s="15"/>
      <c r="DZ324" s="15"/>
      <c r="EA324" s="15"/>
      <c r="EB324" s="15"/>
      <c r="EC324" s="15"/>
      <c r="ED324" s="15"/>
      <c r="EE324" s="15"/>
      <c r="EF324" s="15"/>
      <c r="EG324" s="15"/>
      <c r="EH324" s="15"/>
      <c r="EI324" s="15"/>
      <c r="EJ324" s="15"/>
      <c r="EK324" s="15"/>
      <c r="EL324" s="15"/>
      <c r="EM324" s="15"/>
      <c r="EN324" s="15"/>
      <c r="EO324" s="15"/>
      <c r="EP324" s="15"/>
      <c r="EQ324" s="15"/>
      <c r="ER324" s="15"/>
      <c r="ES324" s="15"/>
      <c r="ET324" s="15"/>
      <c r="EU324" s="15"/>
      <c r="EV324" s="15"/>
      <c r="EW324" s="15"/>
      <c r="EX324" s="15"/>
      <c r="EY324" s="15"/>
      <c r="EZ324" s="15"/>
      <c r="FA324" s="15"/>
    </row>
    <row r="325" spans="1:157" s="13" customFormat="1" ht="15.75" x14ac:dyDescent="0.25">
      <c r="A325" s="28"/>
      <c r="B325" s="29"/>
      <c r="F325" s="25"/>
      <c r="H325" s="14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  <c r="CC325" s="15"/>
      <c r="CD325" s="15"/>
      <c r="CE325" s="15"/>
      <c r="CF325" s="15"/>
      <c r="CG325" s="15"/>
      <c r="CH325" s="15"/>
      <c r="CI325" s="15"/>
      <c r="CJ325" s="15"/>
      <c r="CK325" s="15"/>
      <c r="CL325" s="15"/>
      <c r="CM325" s="15"/>
      <c r="CN325" s="15"/>
      <c r="CO325" s="15"/>
      <c r="CP325" s="15"/>
      <c r="CQ325" s="15"/>
      <c r="CR325" s="15"/>
      <c r="CS325" s="15"/>
      <c r="CT325" s="15"/>
      <c r="CU325" s="15"/>
      <c r="CV325" s="15"/>
      <c r="CW325" s="15"/>
      <c r="CX325" s="15"/>
      <c r="CY325" s="15"/>
      <c r="CZ325" s="15"/>
      <c r="DA325" s="15"/>
      <c r="DB325" s="15"/>
      <c r="DC325" s="15"/>
      <c r="DD325" s="15"/>
      <c r="DE325" s="15"/>
      <c r="DF325" s="15"/>
      <c r="DG325" s="15"/>
      <c r="DH325" s="15"/>
      <c r="DI325" s="15"/>
      <c r="DJ325" s="15"/>
      <c r="DK325" s="15"/>
      <c r="DL325" s="15"/>
      <c r="DM325" s="15"/>
      <c r="DN325" s="15"/>
      <c r="DO325" s="15"/>
      <c r="DP325" s="15"/>
      <c r="DQ325" s="15"/>
      <c r="DR325" s="15"/>
      <c r="DS325" s="15"/>
      <c r="DT325" s="15"/>
      <c r="DU325" s="15"/>
      <c r="DV325" s="15"/>
      <c r="DW325" s="15"/>
      <c r="DX325" s="15"/>
      <c r="DY325" s="15"/>
      <c r="DZ325" s="15"/>
      <c r="EA325" s="15"/>
      <c r="EB325" s="15"/>
      <c r="EC325" s="15"/>
      <c r="ED325" s="15"/>
      <c r="EE325" s="15"/>
      <c r="EF325" s="15"/>
      <c r="EG325" s="15"/>
      <c r="EH325" s="15"/>
      <c r="EI325" s="15"/>
      <c r="EJ325" s="15"/>
      <c r="EK325" s="15"/>
      <c r="EL325" s="15"/>
      <c r="EM325" s="15"/>
      <c r="EN325" s="15"/>
      <c r="EO325" s="15"/>
      <c r="EP325" s="15"/>
      <c r="EQ325" s="15"/>
      <c r="ER325" s="15"/>
      <c r="ES325" s="15"/>
      <c r="ET325" s="15"/>
      <c r="EU325" s="15"/>
      <c r="EV325" s="15"/>
      <c r="EW325" s="15"/>
      <c r="EX325" s="15"/>
      <c r="EY325" s="15"/>
      <c r="EZ325" s="15"/>
      <c r="FA325" s="15"/>
    </row>
    <row r="326" spans="1:157" s="13" customFormat="1" ht="15.75" x14ac:dyDescent="0.25">
      <c r="A326" s="28"/>
      <c r="B326" s="29"/>
      <c r="F326" s="25"/>
      <c r="H326" s="14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  <c r="CC326" s="15"/>
      <c r="CD326" s="15"/>
      <c r="CE326" s="15"/>
      <c r="CF326" s="15"/>
      <c r="CG326" s="15"/>
      <c r="CH326" s="15"/>
      <c r="CI326" s="15"/>
      <c r="CJ326" s="15"/>
      <c r="CK326" s="15"/>
      <c r="CL326" s="15"/>
      <c r="CM326" s="15"/>
      <c r="CN326" s="15"/>
      <c r="CO326" s="15"/>
      <c r="CP326" s="15"/>
      <c r="CQ326" s="15"/>
      <c r="CR326" s="15"/>
      <c r="CS326" s="15"/>
      <c r="CT326" s="15"/>
      <c r="CU326" s="15"/>
      <c r="CV326" s="15"/>
      <c r="CW326" s="15"/>
      <c r="CX326" s="15"/>
      <c r="CY326" s="15"/>
      <c r="CZ326" s="15"/>
      <c r="DA326" s="15"/>
      <c r="DB326" s="15"/>
      <c r="DC326" s="15"/>
      <c r="DD326" s="15"/>
      <c r="DE326" s="15"/>
      <c r="DF326" s="15"/>
      <c r="DG326" s="15"/>
      <c r="DH326" s="15"/>
      <c r="DI326" s="15"/>
      <c r="DJ326" s="15"/>
      <c r="DK326" s="15"/>
      <c r="DL326" s="15"/>
      <c r="DM326" s="15"/>
      <c r="DN326" s="15"/>
      <c r="DO326" s="15"/>
      <c r="DP326" s="15"/>
      <c r="DQ326" s="15"/>
      <c r="DR326" s="15"/>
      <c r="DS326" s="15"/>
      <c r="DT326" s="15"/>
      <c r="DU326" s="15"/>
      <c r="DV326" s="15"/>
      <c r="DW326" s="15"/>
      <c r="DX326" s="15"/>
      <c r="DY326" s="15"/>
      <c r="DZ326" s="15"/>
      <c r="EA326" s="15"/>
      <c r="EB326" s="15"/>
      <c r="EC326" s="15"/>
      <c r="ED326" s="15"/>
      <c r="EE326" s="15"/>
      <c r="EF326" s="15"/>
      <c r="EG326" s="15"/>
      <c r="EH326" s="15"/>
      <c r="EI326" s="15"/>
      <c r="EJ326" s="15"/>
      <c r="EK326" s="15"/>
      <c r="EL326" s="15"/>
      <c r="EM326" s="15"/>
      <c r="EN326" s="15"/>
      <c r="EO326" s="15"/>
      <c r="EP326" s="15"/>
      <c r="EQ326" s="15"/>
      <c r="ER326" s="15"/>
      <c r="ES326" s="15"/>
      <c r="ET326" s="15"/>
      <c r="EU326" s="15"/>
      <c r="EV326" s="15"/>
      <c r="EW326" s="15"/>
      <c r="EX326" s="15"/>
      <c r="EY326" s="15"/>
      <c r="EZ326" s="15"/>
      <c r="FA326" s="15"/>
    </row>
    <row r="327" spans="1:157" s="13" customFormat="1" ht="15.75" x14ac:dyDescent="0.25">
      <c r="A327" s="28"/>
      <c r="B327" s="29"/>
      <c r="F327" s="25"/>
      <c r="H327" s="14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  <c r="CC327" s="15"/>
      <c r="CD327" s="15"/>
      <c r="CE327" s="15"/>
      <c r="CF327" s="15"/>
      <c r="CG327" s="15"/>
      <c r="CH327" s="15"/>
      <c r="CI327" s="15"/>
      <c r="CJ327" s="15"/>
      <c r="CK327" s="15"/>
      <c r="CL327" s="15"/>
      <c r="CM327" s="15"/>
      <c r="CN327" s="15"/>
      <c r="CO327" s="15"/>
      <c r="CP327" s="15"/>
      <c r="CQ327" s="15"/>
      <c r="CR327" s="15"/>
      <c r="CS327" s="15"/>
      <c r="CT327" s="15"/>
      <c r="CU327" s="15"/>
      <c r="CV327" s="15"/>
      <c r="CW327" s="15"/>
      <c r="CX327" s="15"/>
      <c r="CY327" s="15"/>
      <c r="CZ327" s="15"/>
      <c r="DA327" s="15"/>
      <c r="DB327" s="15"/>
      <c r="DC327" s="15"/>
      <c r="DD327" s="15"/>
      <c r="DE327" s="15"/>
      <c r="DF327" s="15"/>
      <c r="DG327" s="15"/>
      <c r="DH327" s="15"/>
      <c r="DI327" s="15"/>
      <c r="DJ327" s="15"/>
      <c r="DK327" s="15"/>
      <c r="DL327" s="15"/>
      <c r="DM327" s="15"/>
      <c r="DN327" s="15"/>
      <c r="DO327" s="15"/>
      <c r="DP327" s="15"/>
      <c r="DQ327" s="15"/>
      <c r="DR327" s="15"/>
      <c r="DS327" s="15"/>
      <c r="DT327" s="15"/>
      <c r="DU327" s="15"/>
      <c r="DV327" s="15"/>
      <c r="DW327" s="15"/>
      <c r="DX327" s="15"/>
      <c r="DY327" s="15"/>
      <c r="DZ327" s="15"/>
      <c r="EA327" s="15"/>
      <c r="EB327" s="15"/>
      <c r="EC327" s="15"/>
      <c r="ED327" s="15"/>
      <c r="EE327" s="15"/>
      <c r="EF327" s="15"/>
      <c r="EG327" s="15"/>
      <c r="EH327" s="15"/>
      <c r="EI327" s="15"/>
      <c r="EJ327" s="15"/>
      <c r="EK327" s="15"/>
      <c r="EL327" s="15"/>
      <c r="EM327" s="15"/>
      <c r="EN327" s="15"/>
      <c r="EO327" s="15"/>
      <c r="EP327" s="15"/>
      <c r="EQ327" s="15"/>
      <c r="ER327" s="15"/>
      <c r="ES327" s="15"/>
      <c r="ET327" s="15"/>
      <c r="EU327" s="15"/>
      <c r="EV327" s="15"/>
      <c r="EW327" s="15"/>
      <c r="EX327" s="15"/>
      <c r="EY327" s="15"/>
      <c r="EZ327" s="15"/>
      <c r="FA327" s="15"/>
    </row>
    <row r="328" spans="1:157" s="13" customFormat="1" ht="15.75" x14ac:dyDescent="0.25">
      <c r="A328" s="28"/>
      <c r="B328" s="29"/>
      <c r="F328" s="25"/>
      <c r="H328" s="14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  <c r="CC328" s="15"/>
      <c r="CD328" s="15"/>
      <c r="CE328" s="15"/>
      <c r="CF328" s="15"/>
      <c r="CG328" s="15"/>
      <c r="CH328" s="15"/>
      <c r="CI328" s="15"/>
      <c r="CJ328" s="15"/>
      <c r="CK328" s="15"/>
      <c r="CL328" s="15"/>
      <c r="CM328" s="15"/>
      <c r="CN328" s="15"/>
      <c r="CO328" s="15"/>
      <c r="CP328" s="15"/>
      <c r="CQ328" s="15"/>
      <c r="CR328" s="15"/>
      <c r="CS328" s="15"/>
      <c r="CT328" s="15"/>
      <c r="CU328" s="15"/>
      <c r="CV328" s="15"/>
      <c r="CW328" s="15"/>
      <c r="CX328" s="15"/>
      <c r="CY328" s="15"/>
      <c r="CZ328" s="15"/>
      <c r="DA328" s="15"/>
      <c r="DB328" s="15"/>
      <c r="DC328" s="15"/>
      <c r="DD328" s="15"/>
      <c r="DE328" s="15"/>
      <c r="DF328" s="15"/>
      <c r="DG328" s="15"/>
      <c r="DH328" s="15"/>
      <c r="DI328" s="15"/>
      <c r="DJ328" s="15"/>
      <c r="DK328" s="15"/>
      <c r="DL328" s="15"/>
      <c r="DM328" s="15"/>
      <c r="DN328" s="15"/>
      <c r="DO328" s="15"/>
      <c r="DP328" s="15"/>
      <c r="DQ328" s="15"/>
      <c r="DR328" s="15"/>
      <c r="DS328" s="15"/>
      <c r="DT328" s="15"/>
      <c r="DU328" s="15"/>
      <c r="DV328" s="15"/>
      <c r="DW328" s="15"/>
      <c r="DX328" s="15"/>
      <c r="DY328" s="15"/>
      <c r="DZ328" s="15"/>
      <c r="EA328" s="15"/>
      <c r="EB328" s="15"/>
      <c r="EC328" s="15"/>
      <c r="ED328" s="15"/>
      <c r="EE328" s="15"/>
      <c r="EF328" s="15"/>
      <c r="EG328" s="15"/>
      <c r="EH328" s="15"/>
      <c r="EI328" s="15"/>
      <c r="EJ328" s="15"/>
      <c r="EK328" s="15"/>
      <c r="EL328" s="15"/>
      <c r="EM328" s="15"/>
      <c r="EN328" s="15"/>
      <c r="EO328" s="15"/>
      <c r="EP328" s="15"/>
      <c r="EQ328" s="15"/>
      <c r="ER328" s="15"/>
      <c r="ES328" s="15"/>
      <c r="ET328" s="15"/>
      <c r="EU328" s="15"/>
      <c r="EV328" s="15"/>
      <c r="EW328" s="15"/>
      <c r="EX328" s="15"/>
      <c r="EY328" s="15"/>
      <c r="EZ328" s="15"/>
      <c r="FA328" s="15"/>
    </row>
    <row r="329" spans="1:157" s="13" customFormat="1" ht="15.75" x14ac:dyDescent="0.25">
      <c r="A329" s="28"/>
      <c r="B329" s="29"/>
      <c r="F329" s="25"/>
      <c r="H329" s="14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  <c r="CC329" s="15"/>
      <c r="CD329" s="15"/>
      <c r="CE329" s="15"/>
      <c r="CF329" s="15"/>
      <c r="CG329" s="15"/>
      <c r="CH329" s="15"/>
      <c r="CI329" s="15"/>
      <c r="CJ329" s="15"/>
      <c r="CK329" s="15"/>
      <c r="CL329" s="15"/>
      <c r="CM329" s="15"/>
      <c r="CN329" s="15"/>
      <c r="CO329" s="15"/>
      <c r="CP329" s="15"/>
      <c r="CQ329" s="15"/>
      <c r="CR329" s="15"/>
      <c r="CS329" s="15"/>
      <c r="CT329" s="15"/>
      <c r="CU329" s="15"/>
      <c r="CV329" s="15"/>
      <c r="CW329" s="15"/>
      <c r="CX329" s="15"/>
      <c r="CY329" s="15"/>
      <c r="CZ329" s="15"/>
      <c r="DA329" s="15"/>
      <c r="DB329" s="15"/>
      <c r="DC329" s="15"/>
      <c r="DD329" s="15"/>
      <c r="DE329" s="15"/>
      <c r="DF329" s="15"/>
      <c r="DG329" s="15"/>
      <c r="DH329" s="15"/>
      <c r="DI329" s="15"/>
      <c r="DJ329" s="15"/>
      <c r="DK329" s="15"/>
      <c r="DL329" s="15"/>
      <c r="DM329" s="15"/>
      <c r="DN329" s="15"/>
      <c r="DO329" s="15"/>
      <c r="DP329" s="15"/>
      <c r="DQ329" s="15"/>
      <c r="DR329" s="15"/>
      <c r="DS329" s="15"/>
      <c r="DT329" s="15"/>
      <c r="DU329" s="15"/>
      <c r="DV329" s="15"/>
      <c r="DW329" s="15"/>
      <c r="DX329" s="15"/>
      <c r="DY329" s="15"/>
      <c r="DZ329" s="15"/>
      <c r="EA329" s="15"/>
      <c r="EB329" s="15"/>
      <c r="EC329" s="15"/>
      <c r="ED329" s="15"/>
      <c r="EE329" s="15"/>
      <c r="EF329" s="15"/>
      <c r="EG329" s="15"/>
      <c r="EH329" s="15"/>
      <c r="EI329" s="15"/>
      <c r="EJ329" s="15"/>
      <c r="EK329" s="15"/>
      <c r="EL329" s="15"/>
      <c r="EM329" s="15"/>
      <c r="EN329" s="15"/>
      <c r="EO329" s="15"/>
      <c r="EP329" s="15"/>
      <c r="EQ329" s="15"/>
      <c r="ER329" s="15"/>
      <c r="ES329" s="15"/>
      <c r="ET329" s="15"/>
      <c r="EU329" s="15"/>
      <c r="EV329" s="15"/>
      <c r="EW329" s="15"/>
      <c r="EX329" s="15"/>
      <c r="EY329" s="15"/>
      <c r="EZ329" s="15"/>
      <c r="FA329" s="15"/>
    </row>
    <row r="330" spans="1:157" s="13" customFormat="1" ht="15.75" x14ac:dyDescent="0.25">
      <c r="A330" s="28"/>
      <c r="B330" s="29"/>
      <c r="F330" s="25"/>
      <c r="H330" s="14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  <c r="CC330" s="15"/>
      <c r="CD330" s="15"/>
      <c r="CE330" s="15"/>
      <c r="CF330" s="15"/>
      <c r="CG330" s="15"/>
      <c r="CH330" s="15"/>
      <c r="CI330" s="15"/>
      <c r="CJ330" s="15"/>
      <c r="CK330" s="15"/>
      <c r="CL330" s="15"/>
      <c r="CM330" s="15"/>
      <c r="CN330" s="15"/>
      <c r="CO330" s="15"/>
      <c r="CP330" s="15"/>
      <c r="CQ330" s="15"/>
      <c r="CR330" s="15"/>
      <c r="CS330" s="15"/>
      <c r="CT330" s="15"/>
      <c r="CU330" s="15"/>
      <c r="CV330" s="15"/>
      <c r="CW330" s="15"/>
      <c r="CX330" s="15"/>
      <c r="CY330" s="15"/>
      <c r="CZ330" s="15"/>
      <c r="DA330" s="15"/>
      <c r="DB330" s="15"/>
      <c r="DC330" s="15"/>
      <c r="DD330" s="15"/>
      <c r="DE330" s="15"/>
      <c r="DF330" s="15"/>
      <c r="DG330" s="15"/>
      <c r="DH330" s="15"/>
      <c r="DI330" s="15"/>
      <c r="DJ330" s="15"/>
      <c r="DK330" s="15"/>
      <c r="DL330" s="15"/>
      <c r="DM330" s="15"/>
      <c r="DN330" s="15"/>
      <c r="DO330" s="15"/>
      <c r="DP330" s="15"/>
      <c r="DQ330" s="15"/>
      <c r="DR330" s="15"/>
      <c r="DS330" s="15"/>
      <c r="DT330" s="15"/>
      <c r="DU330" s="15"/>
      <c r="DV330" s="15"/>
      <c r="DW330" s="15"/>
      <c r="DX330" s="15"/>
      <c r="DY330" s="15"/>
      <c r="DZ330" s="15"/>
      <c r="EA330" s="15"/>
      <c r="EB330" s="15"/>
      <c r="EC330" s="15"/>
      <c r="ED330" s="15"/>
      <c r="EE330" s="15"/>
      <c r="EF330" s="15"/>
      <c r="EG330" s="15"/>
      <c r="EH330" s="15"/>
      <c r="EI330" s="15"/>
      <c r="EJ330" s="15"/>
      <c r="EK330" s="15"/>
      <c r="EL330" s="15"/>
      <c r="EM330" s="15"/>
      <c r="EN330" s="15"/>
      <c r="EO330" s="15"/>
      <c r="EP330" s="15"/>
      <c r="EQ330" s="15"/>
      <c r="ER330" s="15"/>
      <c r="ES330" s="15"/>
      <c r="ET330" s="15"/>
      <c r="EU330" s="15"/>
      <c r="EV330" s="15"/>
      <c r="EW330" s="15"/>
      <c r="EX330" s="15"/>
      <c r="EY330" s="15"/>
      <c r="EZ330" s="15"/>
      <c r="FA330" s="15"/>
    </row>
    <row r="331" spans="1:157" s="13" customFormat="1" ht="15.75" x14ac:dyDescent="0.25">
      <c r="A331" s="28"/>
      <c r="B331" s="29"/>
      <c r="F331" s="25"/>
      <c r="H331" s="14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  <c r="CC331" s="15"/>
      <c r="CD331" s="15"/>
      <c r="CE331" s="15"/>
      <c r="CF331" s="15"/>
      <c r="CG331" s="15"/>
      <c r="CH331" s="15"/>
      <c r="CI331" s="15"/>
      <c r="CJ331" s="15"/>
      <c r="CK331" s="15"/>
      <c r="CL331" s="15"/>
      <c r="CM331" s="15"/>
      <c r="CN331" s="15"/>
      <c r="CO331" s="15"/>
      <c r="CP331" s="15"/>
      <c r="CQ331" s="15"/>
      <c r="CR331" s="15"/>
      <c r="CS331" s="15"/>
      <c r="CT331" s="15"/>
      <c r="CU331" s="15"/>
      <c r="CV331" s="15"/>
      <c r="CW331" s="15"/>
      <c r="CX331" s="15"/>
      <c r="CY331" s="15"/>
      <c r="CZ331" s="15"/>
      <c r="DA331" s="15"/>
      <c r="DB331" s="15"/>
      <c r="DC331" s="15"/>
      <c r="DD331" s="15"/>
      <c r="DE331" s="15"/>
      <c r="DF331" s="15"/>
      <c r="DG331" s="15"/>
      <c r="DH331" s="15"/>
      <c r="DI331" s="15"/>
      <c r="DJ331" s="15"/>
      <c r="DK331" s="15"/>
      <c r="DL331" s="15"/>
      <c r="DM331" s="15"/>
      <c r="DN331" s="15"/>
      <c r="DO331" s="15"/>
      <c r="DP331" s="15"/>
      <c r="DQ331" s="15"/>
      <c r="DR331" s="15"/>
      <c r="DS331" s="15"/>
      <c r="DT331" s="15"/>
      <c r="DU331" s="15"/>
      <c r="DV331" s="15"/>
      <c r="DW331" s="15"/>
      <c r="DX331" s="15"/>
      <c r="DY331" s="15"/>
      <c r="DZ331" s="15"/>
      <c r="EA331" s="15"/>
      <c r="EB331" s="15"/>
      <c r="EC331" s="15"/>
      <c r="ED331" s="15"/>
      <c r="EE331" s="15"/>
      <c r="EF331" s="15"/>
      <c r="EG331" s="15"/>
      <c r="EH331" s="15"/>
      <c r="EI331" s="15"/>
      <c r="EJ331" s="15"/>
      <c r="EK331" s="15"/>
      <c r="EL331" s="15"/>
      <c r="EM331" s="15"/>
      <c r="EN331" s="15"/>
      <c r="EO331" s="15"/>
      <c r="EP331" s="15"/>
      <c r="EQ331" s="15"/>
      <c r="ER331" s="15"/>
      <c r="ES331" s="15"/>
      <c r="ET331" s="15"/>
      <c r="EU331" s="15"/>
      <c r="EV331" s="15"/>
      <c r="EW331" s="15"/>
      <c r="EX331" s="15"/>
      <c r="EY331" s="15"/>
      <c r="EZ331" s="15"/>
      <c r="FA331" s="15"/>
    </row>
    <row r="332" spans="1:157" s="13" customFormat="1" ht="15.75" x14ac:dyDescent="0.25">
      <c r="A332" s="28"/>
      <c r="B332" s="29"/>
      <c r="F332" s="25"/>
      <c r="H332" s="14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  <c r="CC332" s="15"/>
      <c r="CD332" s="15"/>
      <c r="CE332" s="15"/>
      <c r="CF332" s="15"/>
      <c r="CG332" s="15"/>
      <c r="CH332" s="15"/>
      <c r="CI332" s="15"/>
      <c r="CJ332" s="15"/>
      <c r="CK332" s="15"/>
      <c r="CL332" s="15"/>
      <c r="CM332" s="15"/>
      <c r="CN332" s="15"/>
      <c r="CO332" s="15"/>
      <c r="CP332" s="15"/>
      <c r="CQ332" s="15"/>
      <c r="CR332" s="15"/>
      <c r="CS332" s="15"/>
      <c r="CT332" s="15"/>
      <c r="CU332" s="15"/>
      <c r="CV332" s="15"/>
      <c r="CW332" s="15"/>
      <c r="CX332" s="15"/>
      <c r="CY332" s="15"/>
      <c r="CZ332" s="15"/>
      <c r="DA332" s="15"/>
      <c r="DB332" s="15"/>
      <c r="DC332" s="15"/>
      <c r="DD332" s="15"/>
      <c r="DE332" s="15"/>
      <c r="DF332" s="15"/>
      <c r="DG332" s="15"/>
      <c r="DH332" s="15"/>
      <c r="DI332" s="15"/>
      <c r="DJ332" s="15"/>
      <c r="DK332" s="15"/>
      <c r="DL332" s="15"/>
      <c r="DM332" s="15"/>
      <c r="DN332" s="15"/>
      <c r="DO332" s="15"/>
      <c r="DP332" s="15"/>
      <c r="DQ332" s="15"/>
      <c r="DR332" s="15"/>
      <c r="DS332" s="15"/>
      <c r="DT332" s="15"/>
      <c r="DU332" s="15"/>
      <c r="DV332" s="15"/>
      <c r="DW332" s="15"/>
      <c r="DX332" s="15"/>
      <c r="DY332" s="15"/>
      <c r="DZ332" s="15"/>
      <c r="EA332" s="15"/>
      <c r="EB332" s="15"/>
      <c r="EC332" s="15"/>
      <c r="ED332" s="15"/>
      <c r="EE332" s="15"/>
      <c r="EF332" s="15"/>
      <c r="EG332" s="15"/>
      <c r="EH332" s="15"/>
      <c r="EI332" s="15"/>
      <c r="EJ332" s="15"/>
      <c r="EK332" s="15"/>
      <c r="EL332" s="15"/>
      <c r="EM332" s="15"/>
      <c r="EN332" s="15"/>
      <c r="EO332" s="15"/>
      <c r="EP332" s="15"/>
      <c r="EQ332" s="15"/>
      <c r="ER332" s="15"/>
      <c r="ES332" s="15"/>
      <c r="ET332" s="15"/>
      <c r="EU332" s="15"/>
      <c r="EV332" s="15"/>
      <c r="EW332" s="15"/>
      <c r="EX332" s="15"/>
      <c r="EY332" s="15"/>
      <c r="EZ332" s="15"/>
      <c r="FA332" s="15"/>
    </row>
    <row r="333" spans="1:157" s="13" customFormat="1" ht="15.75" x14ac:dyDescent="0.25">
      <c r="A333" s="28"/>
      <c r="B333" s="29"/>
      <c r="F333" s="25"/>
      <c r="H333" s="14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5"/>
      <c r="CD333" s="15"/>
      <c r="CE333" s="15"/>
      <c r="CF333" s="15"/>
      <c r="CG333" s="15"/>
      <c r="CH333" s="15"/>
      <c r="CI333" s="15"/>
      <c r="CJ333" s="15"/>
      <c r="CK333" s="15"/>
      <c r="CL333" s="15"/>
      <c r="CM333" s="15"/>
      <c r="CN333" s="15"/>
      <c r="CO333" s="15"/>
      <c r="CP333" s="15"/>
      <c r="CQ333" s="15"/>
      <c r="CR333" s="15"/>
      <c r="CS333" s="15"/>
      <c r="CT333" s="15"/>
      <c r="CU333" s="15"/>
      <c r="CV333" s="15"/>
      <c r="CW333" s="15"/>
      <c r="CX333" s="15"/>
      <c r="CY333" s="15"/>
      <c r="CZ333" s="15"/>
      <c r="DA333" s="15"/>
      <c r="DB333" s="15"/>
      <c r="DC333" s="15"/>
      <c r="DD333" s="15"/>
      <c r="DE333" s="15"/>
      <c r="DF333" s="15"/>
      <c r="DG333" s="15"/>
      <c r="DH333" s="15"/>
      <c r="DI333" s="15"/>
      <c r="DJ333" s="15"/>
      <c r="DK333" s="15"/>
      <c r="DL333" s="15"/>
      <c r="DM333" s="15"/>
      <c r="DN333" s="15"/>
      <c r="DO333" s="15"/>
      <c r="DP333" s="15"/>
      <c r="DQ333" s="15"/>
      <c r="DR333" s="15"/>
      <c r="DS333" s="15"/>
      <c r="DT333" s="15"/>
      <c r="DU333" s="15"/>
      <c r="DV333" s="15"/>
      <c r="DW333" s="15"/>
      <c r="DX333" s="15"/>
      <c r="DY333" s="15"/>
      <c r="DZ333" s="15"/>
      <c r="EA333" s="15"/>
      <c r="EB333" s="15"/>
      <c r="EC333" s="15"/>
      <c r="ED333" s="15"/>
      <c r="EE333" s="15"/>
      <c r="EF333" s="15"/>
      <c r="EG333" s="15"/>
      <c r="EH333" s="15"/>
      <c r="EI333" s="15"/>
      <c r="EJ333" s="15"/>
      <c r="EK333" s="15"/>
      <c r="EL333" s="15"/>
      <c r="EM333" s="15"/>
      <c r="EN333" s="15"/>
      <c r="EO333" s="15"/>
      <c r="EP333" s="15"/>
      <c r="EQ333" s="15"/>
      <c r="ER333" s="15"/>
      <c r="ES333" s="15"/>
      <c r="ET333" s="15"/>
      <c r="EU333" s="15"/>
      <c r="EV333" s="15"/>
      <c r="EW333" s="15"/>
      <c r="EX333" s="15"/>
      <c r="EY333" s="15"/>
      <c r="EZ333" s="15"/>
      <c r="FA333" s="15"/>
    </row>
    <row r="334" spans="1:157" s="13" customFormat="1" ht="15.75" x14ac:dyDescent="0.25">
      <c r="A334" s="28"/>
      <c r="B334" s="29"/>
      <c r="F334" s="25"/>
      <c r="H334" s="14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  <c r="CC334" s="15"/>
      <c r="CD334" s="15"/>
      <c r="CE334" s="15"/>
      <c r="CF334" s="15"/>
      <c r="CG334" s="15"/>
      <c r="CH334" s="15"/>
      <c r="CI334" s="15"/>
      <c r="CJ334" s="15"/>
      <c r="CK334" s="15"/>
      <c r="CL334" s="15"/>
      <c r="CM334" s="15"/>
      <c r="CN334" s="15"/>
      <c r="CO334" s="15"/>
      <c r="CP334" s="15"/>
      <c r="CQ334" s="15"/>
      <c r="CR334" s="15"/>
      <c r="CS334" s="15"/>
      <c r="CT334" s="15"/>
      <c r="CU334" s="15"/>
      <c r="CV334" s="15"/>
      <c r="CW334" s="15"/>
      <c r="CX334" s="15"/>
      <c r="CY334" s="15"/>
      <c r="CZ334" s="15"/>
      <c r="DA334" s="15"/>
      <c r="DB334" s="15"/>
      <c r="DC334" s="15"/>
      <c r="DD334" s="15"/>
      <c r="DE334" s="15"/>
      <c r="DF334" s="15"/>
      <c r="DG334" s="15"/>
      <c r="DH334" s="15"/>
      <c r="DI334" s="15"/>
      <c r="DJ334" s="15"/>
      <c r="DK334" s="15"/>
      <c r="DL334" s="15"/>
      <c r="DM334" s="15"/>
      <c r="DN334" s="15"/>
      <c r="DO334" s="15"/>
      <c r="DP334" s="15"/>
      <c r="DQ334" s="15"/>
      <c r="DR334" s="15"/>
      <c r="DS334" s="15"/>
      <c r="DT334" s="15"/>
      <c r="DU334" s="15"/>
      <c r="DV334" s="15"/>
      <c r="DW334" s="15"/>
      <c r="DX334" s="15"/>
      <c r="DY334" s="15"/>
      <c r="DZ334" s="15"/>
      <c r="EA334" s="15"/>
      <c r="EB334" s="15"/>
      <c r="EC334" s="15"/>
      <c r="ED334" s="15"/>
      <c r="EE334" s="15"/>
      <c r="EF334" s="15"/>
      <c r="EG334" s="15"/>
      <c r="EH334" s="15"/>
      <c r="EI334" s="15"/>
      <c r="EJ334" s="15"/>
      <c r="EK334" s="15"/>
      <c r="EL334" s="15"/>
      <c r="EM334" s="15"/>
      <c r="EN334" s="15"/>
      <c r="EO334" s="15"/>
      <c r="EP334" s="15"/>
      <c r="EQ334" s="15"/>
      <c r="ER334" s="15"/>
      <c r="ES334" s="15"/>
      <c r="ET334" s="15"/>
      <c r="EU334" s="15"/>
      <c r="EV334" s="15"/>
      <c r="EW334" s="15"/>
      <c r="EX334" s="15"/>
      <c r="EY334" s="15"/>
      <c r="EZ334" s="15"/>
      <c r="FA334" s="15"/>
    </row>
    <row r="335" spans="1:157" s="13" customFormat="1" ht="15.75" x14ac:dyDescent="0.25">
      <c r="A335" s="28"/>
      <c r="B335" s="29"/>
      <c r="F335" s="25"/>
      <c r="H335" s="14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  <c r="CC335" s="15"/>
      <c r="CD335" s="15"/>
      <c r="CE335" s="15"/>
      <c r="CF335" s="15"/>
      <c r="CG335" s="15"/>
      <c r="CH335" s="15"/>
      <c r="CI335" s="15"/>
      <c r="CJ335" s="15"/>
      <c r="CK335" s="15"/>
      <c r="CL335" s="15"/>
      <c r="CM335" s="15"/>
      <c r="CN335" s="15"/>
      <c r="CO335" s="15"/>
      <c r="CP335" s="15"/>
      <c r="CQ335" s="15"/>
      <c r="CR335" s="15"/>
      <c r="CS335" s="15"/>
      <c r="CT335" s="15"/>
      <c r="CU335" s="15"/>
      <c r="CV335" s="15"/>
      <c r="CW335" s="15"/>
      <c r="CX335" s="15"/>
      <c r="CY335" s="15"/>
      <c r="CZ335" s="15"/>
      <c r="DA335" s="15"/>
      <c r="DB335" s="15"/>
      <c r="DC335" s="15"/>
      <c r="DD335" s="15"/>
      <c r="DE335" s="15"/>
      <c r="DF335" s="15"/>
      <c r="DG335" s="15"/>
      <c r="DH335" s="15"/>
      <c r="DI335" s="15"/>
      <c r="DJ335" s="15"/>
      <c r="DK335" s="15"/>
      <c r="DL335" s="15"/>
      <c r="DM335" s="15"/>
      <c r="DN335" s="15"/>
      <c r="DO335" s="15"/>
      <c r="DP335" s="15"/>
      <c r="DQ335" s="15"/>
      <c r="DR335" s="15"/>
      <c r="DS335" s="15"/>
      <c r="DT335" s="15"/>
      <c r="DU335" s="15"/>
      <c r="DV335" s="15"/>
      <c r="DW335" s="15"/>
      <c r="DX335" s="15"/>
      <c r="DY335" s="15"/>
      <c r="DZ335" s="15"/>
      <c r="EA335" s="15"/>
      <c r="EB335" s="15"/>
      <c r="EC335" s="15"/>
      <c r="ED335" s="15"/>
      <c r="EE335" s="15"/>
      <c r="EF335" s="15"/>
      <c r="EG335" s="15"/>
      <c r="EH335" s="15"/>
      <c r="EI335" s="15"/>
      <c r="EJ335" s="15"/>
      <c r="EK335" s="15"/>
      <c r="EL335" s="15"/>
      <c r="EM335" s="15"/>
      <c r="EN335" s="15"/>
      <c r="EO335" s="15"/>
      <c r="EP335" s="15"/>
      <c r="EQ335" s="15"/>
      <c r="ER335" s="15"/>
      <c r="ES335" s="15"/>
      <c r="ET335" s="15"/>
      <c r="EU335" s="15"/>
      <c r="EV335" s="15"/>
      <c r="EW335" s="15"/>
      <c r="EX335" s="15"/>
      <c r="EY335" s="15"/>
      <c r="EZ335" s="15"/>
      <c r="FA335" s="15"/>
    </row>
    <row r="336" spans="1:157" s="13" customFormat="1" ht="15.75" x14ac:dyDescent="0.25">
      <c r="A336" s="28"/>
      <c r="B336" s="29"/>
      <c r="F336" s="25"/>
      <c r="H336" s="14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  <c r="CC336" s="15"/>
      <c r="CD336" s="15"/>
      <c r="CE336" s="15"/>
      <c r="CF336" s="15"/>
      <c r="CG336" s="15"/>
      <c r="CH336" s="15"/>
      <c r="CI336" s="15"/>
      <c r="CJ336" s="15"/>
      <c r="CK336" s="15"/>
      <c r="CL336" s="15"/>
      <c r="CM336" s="15"/>
      <c r="CN336" s="15"/>
      <c r="CO336" s="15"/>
      <c r="CP336" s="15"/>
      <c r="CQ336" s="15"/>
      <c r="CR336" s="15"/>
      <c r="CS336" s="15"/>
      <c r="CT336" s="15"/>
      <c r="CU336" s="15"/>
      <c r="CV336" s="15"/>
      <c r="CW336" s="15"/>
      <c r="CX336" s="15"/>
      <c r="CY336" s="15"/>
      <c r="CZ336" s="15"/>
      <c r="DA336" s="15"/>
      <c r="DB336" s="15"/>
      <c r="DC336" s="15"/>
      <c r="DD336" s="15"/>
      <c r="DE336" s="15"/>
      <c r="DF336" s="15"/>
      <c r="DG336" s="15"/>
      <c r="DH336" s="15"/>
      <c r="DI336" s="15"/>
      <c r="DJ336" s="15"/>
      <c r="DK336" s="15"/>
      <c r="DL336" s="15"/>
      <c r="DM336" s="15"/>
      <c r="DN336" s="15"/>
      <c r="DO336" s="15"/>
      <c r="DP336" s="15"/>
      <c r="DQ336" s="15"/>
      <c r="DR336" s="15"/>
      <c r="DS336" s="15"/>
      <c r="DT336" s="15"/>
      <c r="DU336" s="15"/>
      <c r="DV336" s="15"/>
      <c r="DW336" s="15"/>
      <c r="DX336" s="15"/>
      <c r="DY336" s="15"/>
      <c r="DZ336" s="15"/>
      <c r="EA336" s="15"/>
      <c r="EB336" s="15"/>
      <c r="EC336" s="15"/>
      <c r="ED336" s="15"/>
      <c r="EE336" s="15"/>
      <c r="EF336" s="15"/>
      <c r="EG336" s="15"/>
      <c r="EH336" s="15"/>
      <c r="EI336" s="15"/>
      <c r="EJ336" s="15"/>
      <c r="EK336" s="15"/>
      <c r="EL336" s="15"/>
      <c r="EM336" s="15"/>
      <c r="EN336" s="15"/>
      <c r="EO336" s="15"/>
      <c r="EP336" s="15"/>
      <c r="EQ336" s="15"/>
      <c r="ER336" s="15"/>
      <c r="ES336" s="15"/>
      <c r="ET336" s="15"/>
      <c r="EU336" s="15"/>
      <c r="EV336" s="15"/>
      <c r="EW336" s="15"/>
      <c r="EX336" s="15"/>
      <c r="EY336" s="15"/>
      <c r="EZ336" s="15"/>
      <c r="FA336" s="15"/>
    </row>
    <row r="337" spans="1:157" s="13" customFormat="1" ht="15.75" x14ac:dyDescent="0.25">
      <c r="A337" s="28"/>
      <c r="B337" s="29"/>
      <c r="F337" s="25"/>
      <c r="H337" s="14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  <c r="CC337" s="15"/>
      <c r="CD337" s="15"/>
      <c r="CE337" s="15"/>
      <c r="CF337" s="15"/>
      <c r="CG337" s="15"/>
      <c r="CH337" s="15"/>
      <c r="CI337" s="15"/>
      <c r="CJ337" s="15"/>
      <c r="CK337" s="15"/>
      <c r="CL337" s="15"/>
      <c r="CM337" s="15"/>
      <c r="CN337" s="15"/>
      <c r="CO337" s="15"/>
      <c r="CP337" s="15"/>
      <c r="CQ337" s="15"/>
      <c r="CR337" s="15"/>
      <c r="CS337" s="15"/>
      <c r="CT337" s="15"/>
      <c r="CU337" s="15"/>
      <c r="CV337" s="15"/>
      <c r="CW337" s="15"/>
      <c r="CX337" s="15"/>
      <c r="CY337" s="15"/>
      <c r="CZ337" s="15"/>
      <c r="DA337" s="15"/>
      <c r="DB337" s="15"/>
      <c r="DC337" s="15"/>
      <c r="DD337" s="15"/>
      <c r="DE337" s="15"/>
      <c r="DF337" s="15"/>
      <c r="DG337" s="15"/>
      <c r="DH337" s="15"/>
      <c r="DI337" s="15"/>
      <c r="DJ337" s="15"/>
      <c r="DK337" s="15"/>
      <c r="DL337" s="15"/>
      <c r="DM337" s="15"/>
      <c r="DN337" s="15"/>
      <c r="DO337" s="15"/>
      <c r="DP337" s="15"/>
      <c r="DQ337" s="15"/>
      <c r="DR337" s="15"/>
      <c r="DS337" s="15"/>
      <c r="DT337" s="15"/>
      <c r="DU337" s="15"/>
      <c r="DV337" s="15"/>
      <c r="DW337" s="15"/>
      <c r="DX337" s="15"/>
      <c r="DY337" s="15"/>
      <c r="DZ337" s="15"/>
      <c r="EA337" s="15"/>
      <c r="EB337" s="15"/>
      <c r="EC337" s="15"/>
      <c r="ED337" s="15"/>
      <c r="EE337" s="15"/>
      <c r="EF337" s="15"/>
      <c r="EG337" s="15"/>
      <c r="EH337" s="15"/>
      <c r="EI337" s="15"/>
      <c r="EJ337" s="15"/>
      <c r="EK337" s="15"/>
      <c r="EL337" s="15"/>
      <c r="EM337" s="15"/>
      <c r="EN337" s="15"/>
      <c r="EO337" s="15"/>
      <c r="EP337" s="15"/>
      <c r="EQ337" s="15"/>
      <c r="ER337" s="15"/>
      <c r="ES337" s="15"/>
      <c r="ET337" s="15"/>
      <c r="EU337" s="15"/>
      <c r="EV337" s="15"/>
      <c r="EW337" s="15"/>
      <c r="EX337" s="15"/>
      <c r="EY337" s="15"/>
      <c r="EZ337" s="15"/>
      <c r="FA337" s="15"/>
    </row>
    <row r="338" spans="1:157" s="13" customFormat="1" ht="15.75" x14ac:dyDescent="0.25">
      <c r="A338" s="28"/>
      <c r="B338" s="29"/>
      <c r="F338" s="25"/>
      <c r="H338" s="14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  <c r="CC338" s="15"/>
      <c r="CD338" s="15"/>
      <c r="CE338" s="15"/>
      <c r="CF338" s="15"/>
      <c r="CG338" s="15"/>
      <c r="CH338" s="15"/>
      <c r="CI338" s="15"/>
      <c r="CJ338" s="15"/>
      <c r="CK338" s="15"/>
      <c r="CL338" s="15"/>
      <c r="CM338" s="15"/>
      <c r="CN338" s="15"/>
      <c r="CO338" s="15"/>
      <c r="CP338" s="15"/>
      <c r="CQ338" s="15"/>
      <c r="CR338" s="15"/>
      <c r="CS338" s="15"/>
      <c r="CT338" s="15"/>
      <c r="CU338" s="15"/>
      <c r="CV338" s="15"/>
      <c r="CW338" s="15"/>
      <c r="CX338" s="15"/>
      <c r="CY338" s="15"/>
      <c r="CZ338" s="15"/>
      <c r="DA338" s="15"/>
      <c r="DB338" s="15"/>
      <c r="DC338" s="15"/>
      <c r="DD338" s="15"/>
      <c r="DE338" s="15"/>
      <c r="DF338" s="15"/>
      <c r="DG338" s="15"/>
      <c r="DH338" s="15"/>
      <c r="DI338" s="15"/>
      <c r="DJ338" s="15"/>
      <c r="DK338" s="15"/>
      <c r="DL338" s="15"/>
      <c r="DM338" s="15"/>
      <c r="DN338" s="15"/>
      <c r="DO338" s="15"/>
      <c r="DP338" s="15"/>
      <c r="DQ338" s="15"/>
      <c r="DR338" s="15"/>
      <c r="DS338" s="15"/>
      <c r="DT338" s="15"/>
      <c r="DU338" s="15"/>
      <c r="DV338" s="15"/>
      <c r="DW338" s="15"/>
      <c r="DX338" s="15"/>
      <c r="DY338" s="15"/>
      <c r="DZ338" s="15"/>
      <c r="EA338" s="15"/>
      <c r="EB338" s="15"/>
      <c r="EC338" s="15"/>
      <c r="ED338" s="15"/>
      <c r="EE338" s="15"/>
      <c r="EF338" s="15"/>
      <c r="EG338" s="15"/>
      <c r="EH338" s="15"/>
      <c r="EI338" s="15"/>
      <c r="EJ338" s="15"/>
      <c r="EK338" s="15"/>
      <c r="EL338" s="15"/>
      <c r="EM338" s="15"/>
      <c r="EN338" s="15"/>
      <c r="EO338" s="15"/>
      <c r="EP338" s="15"/>
      <c r="EQ338" s="15"/>
      <c r="ER338" s="15"/>
      <c r="ES338" s="15"/>
      <c r="ET338" s="15"/>
      <c r="EU338" s="15"/>
      <c r="EV338" s="15"/>
      <c r="EW338" s="15"/>
      <c r="EX338" s="15"/>
      <c r="EY338" s="15"/>
      <c r="EZ338" s="15"/>
      <c r="FA338" s="15"/>
    </row>
    <row r="339" spans="1:157" s="13" customFormat="1" ht="15.75" x14ac:dyDescent="0.25">
      <c r="A339" s="28"/>
      <c r="B339" s="29"/>
      <c r="F339" s="25"/>
      <c r="H339" s="14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  <c r="CC339" s="15"/>
      <c r="CD339" s="15"/>
      <c r="CE339" s="15"/>
      <c r="CF339" s="15"/>
      <c r="CG339" s="15"/>
      <c r="CH339" s="15"/>
      <c r="CI339" s="15"/>
      <c r="CJ339" s="15"/>
      <c r="CK339" s="15"/>
      <c r="CL339" s="15"/>
      <c r="CM339" s="15"/>
      <c r="CN339" s="15"/>
      <c r="CO339" s="15"/>
      <c r="CP339" s="15"/>
      <c r="CQ339" s="15"/>
      <c r="CR339" s="15"/>
      <c r="CS339" s="15"/>
      <c r="CT339" s="15"/>
      <c r="CU339" s="15"/>
      <c r="CV339" s="15"/>
      <c r="CW339" s="15"/>
      <c r="CX339" s="15"/>
      <c r="CY339" s="15"/>
      <c r="CZ339" s="15"/>
      <c r="DA339" s="15"/>
      <c r="DB339" s="15"/>
      <c r="DC339" s="15"/>
      <c r="DD339" s="15"/>
      <c r="DE339" s="15"/>
      <c r="DF339" s="15"/>
      <c r="DG339" s="15"/>
      <c r="DH339" s="15"/>
      <c r="DI339" s="15"/>
      <c r="DJ339" s="15"/>
      <c r="DK339" s="15"/>
      <c r="DL339" s="15"/>
      <c r="DM339" s="15"/>
      <c r="DN339" s="15"/>
      <c r="DO339" s="15"/>
      <c r="DP339" s="15"/>
      <c r="DQ339" s="15"/>
      <c r="DR339" s="15"/>
      <c r="DS339" s="15"/>
      <c r="DT339" s="15"/>
      <c r="DU339" s="15"/>
      <c r="DV339" s="15"/>
      <c r="DW339" s="15"/>
      <c r="DX339" s="15"/>
      <c r="DY339" s="15"/>
      <c r="DZ339" s="15"/>
      <c r="EA339" s="15"/>
      <c r="EB339" s="15"/>
      <c r="EC339" s="15"/>
      <c r="ED339" s="15"/>
      <c r="EE339" s="15"/>
      <c r="EF339" s="15"/>
      <c r="EG339" s="15"/>
      <c r="EH339" s="15"/>
      <c r="EI339" s="15"/>
      <c r="EJ339" s="15"/>
      <c r="EK339" s="15"/>
      <c r="EL339" s="15"/>
      <c r="EM339" s="15"/>
      <c r="EN339" s="15"/>
      <c r="EO339" s="15"/>
      <c r="EP339" s="15"/>
      <c r="EQ339" s="15"/>
      <c r="ER339" s="15"/>
      <c r="ES339" s="15"/>
      <c r="ET339" s="15"/>
      <c r="EU339" s="15"/>
      <c r="EV339" s="15"/>
      <c r="EW339" s="15"/>
      <c r="EX339" s="15"/>
      <c r="EY339" s="15"/>
      <c r="EZ339" s="15"/>
      <c r="FA339" s="15"/>
    </row>
    <row r="340" spans="1:157" s="13" customFormat="1" ht="15.75" x14ac:dyDescent="0.25">
      <c r="A340" s="28"/>
      <c r="B340" s="29"/>
      <c r="F340" s="25"/>
      <c r="H340" s="14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  <c r="CC340" s="15"/>
      <c r="CD340" s="15"/>
      <c r="CE340" s="15"/>
      <c r="CF340" s="15"/>
      <c r="CG340" s="15"/>
      <c r="CH340" s="15"/>
      <c r="CI340" s="15"/>
      <c r="CJ340" s="15"/>
      <c r="CK340" s="15"/>
      <c r="CL340" s="15"/>
      <c r="CM340" s="15"/>
      <c r="CN340" s="15"/>
      <c r="CO340" s="15"/>
      <c r="CP340" s="15"/>
      <c r="CQ340" s="15"/>
      <c r="CR340" s="15"/>
      <c r="CS340" s="15"/>
      <c r="CT340" s="15"/>
      <c r="CU340" s="15"/>
      <c r="CV340" s="15"/>
      <c r="CW340" s="15"/>
      <c r="CX340" s="15"/>
      <c r="CY340" s="15"/>
      <c r="CZ340" s="15"/>
      <c r="DA340" s="15"/>
      <c r="DB340" s="15"/>
      <c r="DC340" s="15"/>
      <c r="DD340" s="15"/>
      <c r="DE340" s="15"/>
      <c r="DF340" s="15"/>
      <c r="DG340" s="15"/>
      <c r="DH340" s="15"/>
      <c r="DI340" s="15"/>
      <c r="DJ340" s="15"/>
      <c r="DK340" s="15"/>
      <c r="DL340" s="15"/>
      <c r="DM340" s="15"/>
      <c r="DN340" s="15"/>
      <c r="DO340" s="15"/>
      <c r="DP340" s="15"/>
      <c r="DQ340" s="15"/>
      <c r="DR340" s="15"/>
      <c r="DS340" s="15"/>
      <c r="DT340" s="15"/>
      <c r="DU340" s="15"/>
      <c r="DV340" s="15"/>
      <c r="DW340" s="15"/>
      <c r="DX340" s="15"/>
      <c r="DY340" s="15"/>
      <c r="DZ340" s="15"/>
      <c r="EA340" s="15"/>
      <c r="EB340" s="15"/>
      <c r="EC340" s="15"/>
      <c r="ED340" s="15"/>
      <c r="EE340" s="15"/>
      <c r="EF340" s="15"/>
      <c r="EG340" s="15"/>
      <c r="EH340" s="15"/>
      <c r="EI340" s="15"/>
      <c r="EJ340" s="15"/>
      <c r="EK340" s="15"/>
      <c r="EL340" s="15"/>
      <c r="EM340" s="15"/>
      <c r="EN340" s="15"/>
      <c r="EO340" s="15"/>
      <c r="EP340" s="15"/>
      <c r="EQ340" s="15"/>
      <c r="ER340" s="15"/>
      <c r="ES340" s="15"/>
      <c r="ET340" s="15"/>
      <c r="EU340" s="15"/>
      <c r="EV340" s="15"/>
      <c r="EW340" s="15"/>
      <c r="EX340" s="15"/>
      <c r="EY340" s="15"/>
      <c r="EZ340" s="15"/>
      <c r="FA340" s="15"/>
    </row>
    <row r="341" spans="1:157" s="13" customFormat="1" ht="15.75" x14ac:dyDescent="0.25">
      <c r="A341" s="28"/>
      <c r="B341" s="29"/>
      <c r="F341" s="25"/>
      <c r="H341" s="14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  <c r="CC341" s="15"/>
      <c r="CD341" s="15"/>
      <c r="CE341" s="15"/>
      <c r="CF341" s="15"/>
      <c r="CG341" s="15"/>
      <c r="CH341" s="15"/>
      <c r="CI341" s="15"/>
      <c r="CJ341" s="15"/>
      <c r="CK341" s="15"/>
      <c r="CL341" s="15"/>
      <c r="CM341" s="15"/>
      <c r="CN341" s="15"/>
      <c r="CO341" s="15"/>
      <c r="CP341" s="15"/>
      <c r="CQ341" s="15"/>
      <c r="CR341" s="15"/>
      <c r="CS341" s="15"/>
      <c r="CT341" s="15"/>
      <c r="CU341" s="15"/>
      <c r="CV341" s="15"/>
      <c r="CW341" s="15"/>
      <c r="CX341" s="15"/>
      <c r="CY341" s="15"/>
      <c r="CZ341" s="15"/>
      <c r="DA341" s="15"/>
      <c r="DB341" s="15"/>
      <c r="DC341" s="15"/>
      <c r="DD341" s="15"/>
      <c r="DE341" s="15"/>
      <c r="DF341" s="15"/>
      <c r="DG341" s="15"/>
      <c r="DH341" s="15"/>
      <c r="DI341" s="15"/>
      <c r="DJ341" s="15"/>
      <c r="DK341" s="15"/>
      <c r="DL341" s="15"/>
      <c r="DM341" s="15"/>
      <c r="DN341" s="15"/>
      <c r="DO341" s="15"/>
      <c r="DP341" s="15"/>
      <c r="DQ341" s="15"/>
      <c r="DR341" s="15"/>
      <c r="DS341" s="15"/>
      <c r="DT341" s="15"/>
      <c r="DU341" s="15"/>
      <c r="DV341" s="15"/>
      <c r="DW341" s="15"/>
      <c r="DX341" s="15"/>
      <c r="DY341" s="15"/>
      <c r="DZ341" s="15"/>
      <c r="EA341" s="15"/>
      <c r="EB341" s="15"/>
      <c r="EC341" s="15"/>
      <c r="ED341" s="15"/>
      <c r="EE341" s="15"/>
      <c r="EF341" s="15"/>
      <c r="EG341" s="15"/>
      <c r="EH341" s="15"/>
      <c r="EI341" s="15"/>
      <c r="EJ341" s="15"/>
      <c r="EK341" s="15"/>
      <c r="EL341" s="15"/>
      <c r="EM341" s="15"/>
      <c r="EN341" s="15"/>
      <c r="EO341" s="15"/>
      <c r="EP341" s="15"/>
      <c r="EQ341" s="15"/>
      <c r="ER341" s="15"/>
      <c r="ES341" s="15"/>
      <c r="ET341" s="15"/>
      <c r="EU341" s="15"/>
      <c r="EV341" s="15"/>
      <c r="EW341" s="15"/>
      <c r="EX341" s="15"/>
      <c r="EY341" s="15"/>
      <c r="EZ341" s="15"/>
      <c r="FA341" s="15"/>
    </row>
    <row r="342" spans="1:157" s="13" customFormat="1" ht="15.75" x14ac:dyDescent="0.25">
      <c r="A342" s="28"/>
      <c r="B342" s="29"/>
      <c r="F342" s="25"/>
      <c r="H342" s="14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  <c r="CC342" s="15"/>
      <c r="CD342" s="15"/>
      <c r="CE342" s="15"/>
      <c r="CF342" s="15"/>
      <c r="CG342" s="15"/>
      <c r="CH342" s="15"/>
      <c r="CI342" s="15"/>
      <c r="CJ342" s="15"/>
      <c r="CK342" s="15"/>
      <c r="CL342" s="15"/>
      <c r="CM342" s="15"/>
      <c r="CN342" s="15"/>
      <c r="CO342" s="15"/>
      <c r="CP342" s="15"/>
      <c r="CQ342" s="15"/>
      <c r="CR342" s="15"/>
      <c r="CS342" s="15"/>
      <c r="CT342" s="15"/>
      <c r="CU342" s="15"/>
      <c r="CV342" s="15"/>
      <c r="CW342" s="15"/>
      <c r="CX342" s="15"/>
      <c r="CY342" s="15"/>
      <c r="CZ342" s="15"/>
      <c r="DA342" s="15"/>
      <c r="DB342" s="15"/>
      <c r="DC342" s="15"/>
      <c r="DD342" s="15"/>
      <c r="DE342" s="15"/>
      <c r="DF342" s="15"/>
      <c r="DG342" s="15"/>
      <c r="DH342" s="15"/>
      <c r="DI342" s="15"/>
      <c r="DJ342" s="15"/>
      <c r="DK342" s="15"/>
      <c r="DL342" s="15"/>
      <c r="DM342" s="15"/>
      <c r="DN342" s="15"/>
      <c r="DO342" s="15"/>
      <c r="DP342" s="15"/>
      <c r="DQ342" s="15"/>
      <c r="DR342" s="15"/>
      <c r="DS342" s="15"/>
      <c r="DT342" s="15"/>
      <c r="DU342" s="15"/>
      <c r="DV342" s="15"/>
      <c r="DW342" s="15"/>
      <c r="DX342" s="15"/>
      <c r="DY342" s="15"/>
      <c r="DZ342" s="15"/>
      <c r="EA342" s="15"/>
      <c r="EB342" s="15"/>
      <c r="EC342" s="15"/>
      <c r="ED342" s="15"/>
      <c r="EE342" s="15"/>
      <c r="EF342" s="15"/>
      <c r="EG342" s="15"/>
      <c r="EH342" s="15"/>
      <c r="EI342" s="15"/>
      <c r="EJ342" s="15"/>
      <c r="EK342" s="15"/>
      <c r="EL342" s="15"/>
      <c r="EM342" s="15"/>
      <c r="EN342" s="15"/>
      <c r="EO342" s="15"/>
      <c r="EP342" s="15"/>
      <c r="EQ342" s="15"/>
      <c r="ER342" s="15"/>
      <c r="ES342" s="15"/>
      <c r="ET342" s="15"/>
      <c r="EU342" s="15"/>
      <c r="EV342" s="15"/>
      <c r="EW342" s="15"/>
      <c r="EX342" s="15"/>
      <c r="EY342" s="15"/>
      <c r="EZ342" s="15"/>
      <c r="FA342" s="15"/>
    </row>
    <row r="343" spans="1:157" s="13" customFormat="1" ht="15.75" x14ac:dyDescent="0.25">
      <c r="A343" s="28"/>
      <c r="B343" s="29"/>
      <c r="F343" s="25"/>
      <c r="H343" s="14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  <c r="CC343" s="15"/>
      <c r="CD343" s="15"/>
      <c r="CE343" s="15"/>
      <c r="CF343" s="15"/>
      <c r="CG343" s="15"/>
      <c r="CH343" s="15"/>
      <c r="CI343" s="15"/>
      <c r="CJ343" s="15"/>
      <c r="CK343" s="15"/>
      <c r="CL343" s="15"/>
      <c r="CM343" s="15"/>
      <c r="CN343" s="15"/>
      <c r="CO343" s="15"/>
      <c r="CP343" s="15"/>
      <c r="CQ343" s="15"/>
      <c r="CR343" s="15"/>
      <c r="CS343" s="15"/>
      <c r="CT343" s="15"/>
      <c r="CU343" s="15"/>
      <c r="CV343" s="15"/>
      <c r="CW343" s="15"/>
      <c r="CX343" s="15"/>
      <c r="CY343" s="15"/>
      <c r="CZ343" s="15"/>
      <c r="DA343" s="15"/>
      <c r="DB343" s="15"/>
      <c r="DC343" s="15"/>
      <c r="DD343" s="15"/>
      <c r="DE343" s="15"/>
      <c r="DF343" s="15"/>
      <c r="DG343" s="15"/>
      <c r="DH343" s="15"/>
      <c r="DI343" s="15"/>
      <c r="DJ343" s="15"/>
      <c r="DK343" s="15"/>
      <c r="DL343" s="15"/>
      <c r="DM343" s="15"/>
      <c r="DN343" s="15"/>
      <c r="DO343" s="15"/>
      <c r="DP343" s="15"/>
      <c r="DQ343" s="15"/>
      <c r="DR343" s="15"/>
      <c r="DS343" s="15"/>
      <c r="DT343" s="15"/>
      <c r="DU343" s="15"/>
      <c r="DV343" s="15"/>
      <c r="DW343" s="15"/>
      <c r="DX343" s="15"/>
      <c r="DY343" s="15"/>
      <c r="DZ343" s="15"/>
      <c r="EA343" s="15"/>
      <c r="EB343" s="15"/>
      <c r="EC343" s="15"/>
      <c r="ED343" s="15"/>
      <c r="EE343" s="15"/>
      <c r="EF343" s="15"/>
      <c r="EG343" s="15"/>
      <c r="EH343" s="15"/>
      <c r="EI343" s="15"/>
      <c r="EJ343" s="15"/>
      <c r="EK343" s="15"/>
      <c r="EL343" s="15"/>
      <c r="EM343" s="15"/>
      <c r="EN343" s="15"/>
      <c r="EO343" s="15"/>
      <c r="EP343" s="15"/>
      <c r="EQ343" s="15"/>
      <c r="ER343" s="15"/>
      <c r="ES343" s="15"/>
      <c r="ET343" s="15"/>
      <c r="EU343" s="15"/>
      <c r="EV343" s="15"/>
      <c r="EW343" s="15"/>
      <c r="EX343" s="15"/>
      <c r="EY343" s="15"/>
      <c r="EZ343" s="15"/>
      <c r="FA343" s="15"/>
    </row>
    <row r="344" spans="1:157" s="13" customFormat="1" ht="15.75" x14ac:dyDescent="0.25">
      <c r="A344" s="28"/>
      <c r="B344" s="29"/>
      <c r="F344" s="25"/>
      <c r="H344" s="14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  <c r="DE344" s="15"/>
      <c r="DF344" s="15"/>
      <c r="DG344" s="15"/>
      <c r="DH344" s="15"/>
      <c r="DI344" s="15"/>
      <c r="DJ344" s="15"/>
      <c r="DK344" s="15"/>
      <c r="DL344" s="15"/>
      <c r="DM344" s="15"/>
      <c r="DN344" s="15"/>
      <c r="DO344" s="15"/>
      <c r="DP344" s="15"/>
      <c r="DQ344" s="15"/>
      <c r="DR344" s="15"/>
      <c r="DS344" s="15"/>
      <c r="DT344" s="15"/>
      <c r="DU344" s="15"/>
      <c r="DV344" s="15"/>
      <c r="DW344" s="15"/>
      <c r="DX344" s="15"/>
      <c r="DY344" s="15"/>
      <c r="DZ344" s="15"/>
      <c r="EA344" s="15"/>
      <c r="EB344" s="15"/>
      <c r="EC344" s="15"/>
      <c r="ED344" s="15"/>
      <c r="EE344" s="15"/>
      <c r="EF344" s="15"/>
      <c r="EG344" s="15"/>
      <c r="EH344" s="15"/>
      <c r="EI344" s="15"/>
      <c r="EJ344" s="15"/>
      <c r="EK344" s="15"/>
      <c r="EL344" s="15"/>
      <c r="EM344" s="15"/>
      <c r="EN344" s="15"/>
      <c r="EO344" s="15"/>
      <c r="EP344" s="15"/>
      <c r="EQ344" s="15"/>
      <c r="ER344" s="15"/>
      <c r="ES344" s="15"/>
      <c r="ET344" s="15"/>
      <c r="EU344" s="15"/>
      <c r="EV344" s="15"/>
      <c r="EW344" s="15"/>
      <c r="EX344" s="15"/>
      <c r="EY344" s="15"/>
      <c r="EZ344" s="15"/>
      <c r="FA344" s="15"/>
    </row>
    <row r="345" spans="1:157" s="13" customFormat="1" ht="15.75" x14ac:dyDescent="0.25">
      <c r="A345" s="28"/>
      <c r="B345" s="29"/>
      <c r="F345" s="25"/>
      <c r="H345" s="14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</row>
    <row r="346" spans="1:157" s="13" customFormat="1" ht="15.75" x14ac:dyDescent="0.25">
      <c r="A346" s="28"/>
      <c r="B346" s="29"/>
      <c r="F346" s="25"/>
      <c r="H346" s="14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  <c r="DE346" s="15"/>
      <c r="DF346" s="15"/>
      <c r="DG346" s="15"/>
      <c r="DH346" s="15"/>
      <c r="DI346" s="15"/>
      <c r="DJ346" s="15"/>
      <c r="DK346" s="15"/>
      <c r="DL346" s="15"/>
      <c r="DM346" s="15"/>
      <c r="DN346" s="15"/>
      <c r="DO346" s="15"/>
      <c r="DP346" s="15"/>
      <c r="DQ346" s="15"/>
      <c r="DR346" s="15"/>
      <c r="DS346" s="15"/>
      <c r="DT346" s="15"/>
      <c r="DU346" s="15"/>
      <c r="DV346" s="15"/>
      <c r="DW346" s="15"/>
      <c r="DX346" s="15"/>
      <c r="DY346" s="15"/>
      <c r="DZ346" s="15"/>
      <c r="EA346" s="15"/>
      <c r="EB346" s="15"/>
      <c r="EC346" s="15"/>
      <c r="ED346" s="15"/>
      <c r="EE346" s="15"/>
      <c r="EF346" s="15"/>
      <c r="EG346" s="15"/>
      <c r="EH346" s="15"/>
      <c r="EI346" s="15"/>
      <c r="EJ346" s="15"/>
      <c r="EK346" s="15"/>
      <c r="EL346" s="15"/>
      <c r="EM346" s="15"/>
      <c r="EN346" s="15"/>
      <c r="EO346" s="15"/>
      <c r="EP346" s="15"/>
      <c r="EQ346" s="15"/>
      <c r="ER346" s="15"/>
      <c r="ES346" s="15"/>
      <c r="ET346" s="15"/>
      <c r="EU346" s="15"/>
      <c r="EV346" s="15"/>
      <c r="EW346" s="15"/>
      <c r="EX346" s="15"/>
      <c r="EY346" s="15"/>
      <c r="EZ346" s="15"/>
      <c r="FA346" s="15"/>
    </row>
    <row r="347" spans="1:157" s="13" customFormat="1" ht="15.75" x14ac:dyDescent="0.25">
      <c r="A347" s="28"/>
      <c r="B347" s="29"/>
      <c r="F347" s="25"/>
      <c r="H347" s="14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</row>
    <row r="348" spans="1:157" s="13" customFormat="1" ht="15.75" x14ac:dyDescent="0.25">
      <c r="A348" s="28"/>
      <c r="B348" s="29"/>
      <c r="F348" s="25"/>
      <c r="H348" s="14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  <c r="DE348" s="15"/>
      <c r="DF348" s="15"/>
      <c r="DG348" s="15"/>
      <c r="DH348" s="15"/>
      <c r="DI348" s="15"/>
      <c r="DJ348" s="15"/>
      <c r="DK348" s="15"/>
      <c r="DL348" s="15"/>
      <c r="DM348" s="15"/>
      <c r="DN348" s="15"/>
      <c r="DO348" s="15"/>
      <c r="DP348" s="15"/>
      <c r="DQ348" s="15"/>
      <c r="DR348" s="15"/>
      <c r="DS348" s="15"/>
      <c r="DT348" s="15"/>
      <c r="DU348" s="15"/>
      <c r="DV348" s="15"/>
      <c r="DW348" s="15"/>
      <c r="DX348" s="15"/>
      <c r="DY348" s="15"/>
      <c r="DZ348" s="15"/>
      <c r="EA348" s="15"/>
      <c r="EB348" s="15"/>
      <c r="EC348" s="15"/>
      <c r="ED348" s="15"/>
      <c r="EE348" s="15"/>
      <c r="EF348" s="15"/>
      <c r="EG348" s="15"/>
      <c r="EH348" s="15"/>
      <c r="EI348" s="15"/>
      <c r="EJ348" s="15"/>
      <c r="EK348" s="15"/>
      <c r="EL348" s="15"/>
      <c r="EM348" s="15"/>
      <c r="EN348" s="15"/>
      <c r="EO348" s="15"/>
      <c r="EP348" s="15"/>
      <c r="EQ348" s="15"/>
      <c r="ER348" s="15"/>
      <c r="ES348" s="15"/>
      <c r="ET348" s="15"/>
      <c r="EU348" s="15"/>
      <c r="EV348" s="15"/>
      <c r="EW348" s="15"/>
      <c r="EX348" s="15"/>
      <c r="EY348" s="15"/>
      <c r="EZ348" s="15"/>
      <c r="FA348" s="15"/>
    </row>
    <row r="349" spans="1:157" s="13" customFormat="1" ht="15.75" x14ac:dyDescent="0.25">
      <c r="A349" s="28"/>
      <c r="B349" s="29"/>
      <c r="F349" s="25"/>
      <c r="H349" s="14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  <c r="CC349" s="15"/>
      <c r="CD349" s="15"/>
      <c r="CE349" s="15"/>
      <c r="CF349" s="15"/>
      <c r="CG349" s="15"/>
      <c r="CH349" s="15"/>
      <c r="CI349" s="15"/>
      <c r="CJ349" s="15"/>
      <c r="CK349" s="15"/>
      <c r="CL349" s="15"/>
      <c r="CM349" s="15"/>
      <c r="CN349" s="15"/>
      <c r="CO349" s="15"/>
      <c r="CP349" s="15"/>
      <c r="CQ349" s="15"/>
      <c r="CR349" s="15"/>
      <c r="CS349" s="15"/>
      <c r="CT349" s="15"/>
      <c r="CU349" s="15"/>
      <c r="CV349" s="15"/>
      <c r="CW349" s="15"/>
      <c r="CX349" s="15"/>
      <c r="CY349" s="15"/>
      <c r="CZ349" s="15"/>
      <c r="DA349" s="15"/>
      <c r="DB349" s="15"/>
      <c r="DC349" s="15"/>
      <c r="DD349" s="15"/>
      <c r="DE349" s="15"/>
      <c r="DF349" s="15"/>
      <c r="DG349" s="15"/>
      <c r="DH349" s="15"/>
      <c r="DI349" s="15"/>
      <c r="DJ349" s="15"/>
      <c r="DK349" s="15"/>
      <c r="DL349" s="15"/>
      <c r="DM349" s="15"/>
      <c r="DN349" s="15"/>
      <c r="DO349" s="15"/>
      <c r="DP349" s="15"/>
      <c r="DQ349" s="15"/>
      <c r="DR349" s="15"/>
      <c r="DS349" s="15"/>
      <c r="DT349" s="15"/>
      <c r="DU349" s="15"/>
      <c r="DV349" s="15"/>
      <c r="DW349" s="15"/>
      <c r="DX349" s="15"/>
      <c r="DY349" s="15"/>
      <c r="DZ349" s="15"/>
      <c r="EA349" s="15"/>
      <c r="EB349" s="15"/>
      <c r="EC349" s="15"/>
      <c r="ED349" s="15"/>
      <c r="EE349" s="15"/>
      <c r="EF349" s="15"/>
      <c r="EG349" s="15"/>
      <c r="EH349" s="15"/>
      <c r="EI349" s="15"/>
      <c r="EJ349" s="15"/>
      <c r="EK349" s="15"/>
      <c r="EL349" s="15"/>
      <c r="EM349" s="15"/>
      <c r="EN349" s="15"/>
      <c r="EO349" s="15"/>
      <c r="EP349" s="15"/>
      <c r="EQ349" s="15"/>
      <c r="ER349" s="15"/>
      <c r="ES349" s="15"/>
      <c r="ET349" s="15"/>
      <c r="EU349" s="15"/>
      <c r="EV349" s="15"/>
      <c r="EW349" s="15"/>
      <c r="EX349" s="15"/>
      <c r="EY349" s="15"/>
      <c r="EZ349" s="15"/>
      <c r="FA349" s="15"/>
    </row>
    <row r="350" spans="1:157" s="13" customFormat="1" ht="15.75" x14ac:dyDescent="0.25">
      <c r="A350" s="28"/>
      <c r="B350" s="29"/>
      <c r="F350" s="25"/>
      <c r="H350" s="14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  <c r="CC350" s="15"/>
      <c r="CD350" s="15"/>
      <c r="CE350" s="15"/>
      <c r="CF350" s="15"/>
      <c r="CG350" s="15"/>
      <c r="CH350" s="15"/>
      <c r="CI350" s="15"/>
      <c r="CJ350" s="15"/>
      <c r="CK350" s="15"/>
      <c r="CL350" s="15"/>
      <c r="CM350" s="15"/>
      <c r="CN350" s="15"/>
      <c r="CO350" s="15"/>
      <c r="CP350" s="15"/>
      <c r="CQ350" s="15"/>
      <c r="CR350" s="15"/>
      <c r="CS350" s="15"/>
      <c r="CT350" s="15"/>
      <c r="CU350" s="15"/>
      <c r="CV350" s="15"/>
      <c r="CW350" s="15"/>
      <c r="CX350" s="15"/>
      <c r="CY350" s="15"/>
      <c r="CZ350" s="15"/>
      <c r="DA350" s="15"/>
      <c r="DB350" s="15"/>
      <c r="DC350" s="15"/>
      <c r="DD350" s="15"/>
      <c r="DE350" s="15"/>
      <c r="DF350" s="15"/>
      <c r="DG350" s="15"/>
      <c r="DH350" s="15"/>
      <c r="DI350" s="15"/>
      <c r="DJ350" s="15"/>
      <c r="DK350" s="15"/>
      <c r="DL350" s="15"/>
      <c r="DM350" s="15"/>
      <c r="DN350" s="15"/>
      <c r="DO350" s="15"/>
      <c r="DP350" s="15"/>
      <c r="DQ350" s="15"/>
      <c r="DR350" s="15"/>
      <c r="DS350" s="15"/>
      <c r="DT350" s="15"/>
      <c r="DU350" s="15"/>
      <c r="DV350" s="15"/>
      <c r="DW350" s="15"/>
      <c r="DX350" s="15"/>
      <c r="DY350" s="15"/>
      <c r="DZ350" s="15"/>
      <c r="EA350" s="15"/>
      <c r="EB350" s="15"/>
      <c r="EC350" s="15"/>
      <c r="ED350" s="15"/>
      <c r="EE350" s="15"/>
      <c r="EF350" s="15"/>
      <c r="EG350" s="15"/>
      <c r="EH350" s="15"/>
      <c r="EI350" s="15"/>
      <c r="EJ350" s="15"/>
      <c r="EK350" s="15"/>
      <c r="EL350" s="15"/>
      <c r="EM350" s="15"/>
      <c r="EN350" s="15"/>
      <c r="EO350" s="15"/>
      <c r="EP350" s="15"/>
      <c r="EQ350" s="15"/>
      <c r="ER350" s="15"/>
      <c r="ES350" s="15"/>
      <c r="ET350" s="15"/>
      <c r="EU350" s="15"/>
      <c r="EV350" s="15"/>
      <c r="EW350" s="15"/>
      <c r="EX350" s="15"/>
      <c r="EY350" s="15"/>
      <c r="EZ350" s="15"/>
      <c r="FA350" s="15"/>
    </row>
    <row r="351" spans="1:157" s="13" customFormat="1" ht="15.75" x14ac:dyDescent="0.25">
      <c r="A351" s="28"/>
      <c r="B351" s="29"/>
      <c r="F351" s="25"/>
      <c r="H351" s="14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  <c r="CC351" s="15"/>
      <c r="CD351" s="15"/>
      <c r="CE351" s="15"/>
      <c r="CF351" s="15"/>
      <c r="CG351" s="15"/>
      <c r="CH351" s="15"/>
      <c r="CI351" s="15"/>
      <c r="CJ351" s="15"/>
      <c r="CK351" s="15"/>
      <c r="CL351" s="15"/>
      <c r="CM351" s="15"/>
      <c r="CN351" s="15"/>
      <c r="CO351" s="15"/>
      <c r="CP351" s="15"/>
      <c r="CQ351" s="15"/>
      <c r="CR351" s="15"/>
      <c r="CS351" s="15"/>
      <c r="CT351" s="15"/>
      <c r="CU351" s="15"/>
      <c r="CV351" s="15"/>
      <c r="CW351" s="15"/>
      <c r="CX351" s="15"/>
      <c r="CY351" s="15"/>
      <c r="CZ351" s="15"/>
      <c r="DA351" s="15"/>
      <c r="DB351" s="15"/>
      <c r="DC351" s="15"/>
      <c r="DD351" s="15"/>
      <c r="DE351" s="15"/>
      <c r="DF351" s="15"/>
      <c r="DG351" s="15"/>
      <c r="DH351" s="15"/>
      <c r="DI351" s="15"/>
      <c r="DJ351" s="15"/>
      <c r="DK351" s="15"/>
      <c r="DL351" s="15"/>
      <c r="DM351" s="15"/>
      <c r="DN351" s="15"/>
      <c r="DO351" s="15"/>
      <c r="DP351" s="15"/>
      <c r="DQ351" s="15"/>
      <c r="DR351" s="15"/>
      <c r="DS351" s="15"/>
      <c r="DT351" s="15"/>
      <c r="DU351" s="15"/>
      <c r="DV351" s="15"/>
      <c r="DW351" s="15"/>
      <c r="DX351" s="15"/>
      <c r="DY351" s="15"/>
      <c r="DZ351" s="15"/>
      <c r="EA351" s="15"/>
      <c r="EB351" s="15"/>
      <c r="EC351" s="15"/>
      <c r="ED351" s="15"/>
      <c r="EE351" s="15"/>
      <c r="EF351" s="15"/>
      <c r="EG351" s="15"/>
      <c r="EH351" s="15"/>
      <c r="EI351" s="15"/>
      <c r="EJ351" s="15"/>
      <c r="EK351" s="15"/>
      <c r="EL351" s="15"/>
      <c r="EM351" s="15"/>
      <c r="EN351" s="15"/>
      <c r="EO351" s="15"/>
      <c r="EP351" s="15"/>
      <c r="EQ351" s="15"/>
      <c r="ER351" s="15"/>
      <c r="ES351" s="15"/>
      <c r="ET351" s="15"/>
      <c r="EU351" s="15"/>
      <c r="EV351" s="15"/>
      <c r="EW351" s="15"/>
      <c r="EX351" s="15"/>
      <c r="EY351" s="15"/>
      <c r="EZ351" s="15"/>
      <c r="FA351" s="15"/>
    </row>
    <row r="352" spans="1:157" s="13" customFormat="1" ht="15.75" x14ac:dyDescent="0.25">
      <c r="A352" s="28"/>
      <c r="B352" s="29"/>
      <c r="F352" s="25"/>
      <c r="H352" s="14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  <c r="CC352" s="15"/>
      <c r="CD352" s="15"/>
      <c r="CE352" s="15"/>
      <c r="CF352" s="15"/>
      <c r="CG352" s="15"/>
      <c r="CH352" s="15"/>
      <c r="CI352" s="15"/>
      <c r="CJ352" s="15"/>
      <c r="CK352" s="15"/>
      <c r="CL352" s="15"/>
      <c r="CM352" s="15"/>
      <c r="CN352" s="15"/>
      <c r="CO352" s="15"/>
      <c r="CP352" s="15"/>
      <c r="CQ352" s="15"/>
      <c r="CR352" s="15"/>
      <c r="CS352" s="15"/>
      <c r="CT352" s="15"/>
      <c r="CU352" s="15"/>
      <c r="CV352" s="15"/>
      <c r="CW352" s="15"/>
      <c r="CX352" s="15"/>
      <c r="CY352" s="15"/>
      <c r="CZ352" s="15"/>
      <c r="DA352" s="15"/>
      <c r="DB352" s="15"/>
      <c r="DC352" s="15"/>
      <c r="DD352" s="15"/>
      <c r="DE352" s="15"/>
      <c r="DF352" s="15"/>
      <c r="DG352" s="15"/>
      <c r="DH352" s="15"/>
      <c r="DI352" s="15"/>
      <c r="DJ352" s="15"/>
      <c r="DK352" s="15"/>
      <c r="DL352" s="15"/>
      <c r="DM352" s="15"/>
      <c r="DN352" s="15"/>
      <c r="DO352" s="15"/>
      <c r="DP352" s="15"/>
      <c r="DQ352" s="15"/>
      <c r="DR352" s="15"/>
      <c r="DS352" s="15"/>
      <c r="DT352" s="15"/>
      <c r="DU352" s="15"/>
      <c r="DV352" s="15"/>
      <c r="DW352" s="15"/>
      <c r="DX352" s="15"/>
      <c r="DY352" s="15"/>
      <c r="DZ352" s="15"/>
      <c r="EA352" s="15"/>
      <c r="EB352" s="15"/>
      <c r="EC352" s="15"/>
      <c r="ED352" s="15"/>
      <c r="EE352" s="15"/>
      <c r="EF352" s="15"/>
      <c r="EG352" s="15"/>
      <c r="EH352" s="15"/>
      <c r="EI352" s="15"/>
      <c r="EJ352" s="15"/>
      <c r="EK352" s="15"/>
      <c r="EL352" s="15"/>
      <c r="EM352" s="15"/>
      <c r="EN352" s="15"/>
      <c r="EO352" s="15"/>
      <c r="EP352" s="15"/>
      <c r="EQ352" s="15"/>
      <c r="ER352" s="15"/>
      <c r="ES352" s="15"/>
      <c r="ET352" s="15"/>
      <c r="EU352" s="15"/>
      <c r="EV352" s="15"/>
      <c r="EW352" s="15"/>
      <c r="EX352" s="15"/>
      <c r="EY352" s="15"/>
      <c r="EZ352" s="15"/>
      <c r="FA352" s="15"/>
    </row>
    <row r="353" spans="1:157" s="13" customFormat="1" ht="15.75" x14ac:dyDescent="0.25">
      <c r="A353" s="28"/>
      <c r="B353" s="29"/>
      <c r="F353" s="25"/>
      <c r="H353" s="14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  <c r="CC353" s="15"/>
      <c r="CD353" s="15"/>
      <c r="CE353" s="15"/>
      <c r="CF353" s="15"/>
      <c r="CG353" s="15"/>
      <c r="CH353" s="15"/>
      <c r="CI353" s="15"/>
      <c r="CJ353" s="15"/>
      <c r="CK353" s="15"/>
      <c r="CL353" s="15"/>
      <c r="CM353" s="15"/>
      <c r="CN353" s="15"/>
      <c r="CO353" s="15"/>
      <c r="CP353" s="15"/>
      <c r="CQ353" s="15"/>
      <c r="CR353" s="15"/>
      <c r="CS353" s="15"/>
      <c r="CT353" s="15"/>
      <c r="CU353" s="15"/>
      <c r="CV353" s="15"/>
      <c r="CW353" s="15"/>
      <c r="CX353" s="15"/>
      <c r="CY353" s="15"/>
      <c r="CZ353" s="15"/>
      <c r="DA353" s="15"/>
      <c r="DB353" s="15"/>
      <c r="DC353" s="15"/>
      <c r="DD353" s="15"/>
      <c r="DE353" s="15"/>
      <c r="DF353" s="15"/>
      <c r="DG353" s="15"/>
      <c r="DH353" s="15"/>
      <c r="DI353" s="15"/>
      <c r="DJ353" s="15"/>
      <c r="DK353" s="15"/>
      <c r="DL353" s="15"/>
      <c r="DM353" s="15"/>
      <c r="DN353" s="15"/>
      <c r="DO353" s="15"/>
      <c r="DP353" s="15"/>
      <c r="DQ353" s="15"/>
      <c r="DR353" s="15"/>
      <c r="DS353" s="15"/>
      <c r="DT353" s="15"/>
      <c r="DU353" s="15"/>
      <c r="DV353" s="15"/>
      <c r="DW353" s="15"/>
      <c r="DX353" s="15"/>
      <c r="DY353" s="15"/>
      <c r="DZ353" s="15"/>
      <c r="EA353" s="15"/>
      <c r="EB353" s="15"/>
      <c r="EC353" s="15"/>
      <c r="ED353" s="15"/>
      <c r="EE353" s="15"/>
      <c r="EF353" s="15"/>
      <c r="EG353" s="15"/>
      <c r="EH353" s="15"/>
      <c r="EI353" s="15"/>
      <c r="EJ353" s="15"/>
      <c r="EK353" s="15"/>
      <c r="EL353" s="15"/>
      <c r="EM353" s="15"/>
      <c r="EN353" s="15"/>
      <c r="EO353" s="15"/>
      <c r="EP353" s="15"/>
      <c r="EQ353" s="15"/>
      <c r="ER353" s="15"/>
      <c r="ES353" s="15"/>
      <c r="ET353" s="15"/>
      <c r="EU353" s="15"/>
      <c r="EV353" s="15"/>
      <c r="EW353" s="15"/>
      <c r="EX353" s="15"/>
      <c r="EY353" s="15"/>
      <c r="EZ353" s="15"/>
      <c r="FA353" s="15"/>
    </row>
    <row r="354" spans="1:157" s="13" customFormat="1" ht="15.75" x14ac:dyDescent="0.25">
      <c r="A354" s="28"/>
      <c r="B354" s="29"/>
      <c r="F354" s="25"/>
      <c r="H354" s="14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  <c r="CC354" s="15"/>
      <c r="CD354" s="15"/>
      <c r="CE354" s="15"/>
      <c r="CF354" s="15"/>
      <c r="CG354" s="15"/>
      <c r="CH354" s="15"/>
      <c r="CI354" s="15"/>
      <c r="CJ354" s="15"/>
      <c r="CK354" s="15"/>
      <c r="CL354" s="15"/>
      <c r="CM354" s="15"/>
      <c r="CN354" s="15"/>
      <c r="CO354" s="15"/>
      <c r="CP354" s="15"/>
      <c r="CQ354" s="15"/>
      <c r="CR354" s="15"/>
      <c r="CS354" s="15"/>
      <c r="CT354" s="15"/>
      <c r="CU354" s="15"/>
      <c r="CV354" s="15"/>
      <c r="CW354" s="15"/>
      <c r="CX354" s="15"/>
      <c r="CY354" s="15"/>
      <c r="CZ354" s="15"/>
      <c r="DA354" s="15"/>
      <c r="DB354" s="15"/>
      <c r="DC354" s="15"/>
      <c r="DD354" s="15"/>
      <c r="DE354" s="15"/>
      <c r="DF354" s="15"/>
      <c r="DG354" s="15"/>
      <c r="DH354" s="15"/>
      <c r="DI354" s="15"/>
      <c r="DJ354" s="15"/>
      <c r="DK354" s="15"/>
      <c r="DL354" s="15"/>
      <c r="DM354" s="15"/>
      <c r="DN354" s="15"/>
      <c r="DO354" s="15"/>
      <c r="DP354" s="15"/>
      <c r="DQ354" s="15"/>
      <c r="DR354" s="15"/>
      <c r="DS354" s="15"/>
      <c r="DT354" s="15"/>
      <c r="DU354" s="15"/>
      <c r="DV354" s="15"/>
      <c r="DW354" s="15"/>
      <c r="DX354" s="15"/>
      <c r="DY354" s="15"/>
      <c r="DZ354" s="15"/>
      <c r="EA354" s="15"/>
      <c r="EB354" s="15"/>
      <c r="EC354" s="15"/>
      <c r="ED354" s="15"/>
      <c r="EE354" s="15"/>
      <c r="EF354" s="15"/>
      <c r="EG354" s="15"/>
      <c r="EH354" s="15"/>
      <c r="EI354" s="15"/>
      <c r="EJ354" s="15"/>
      <c r="EK354" s="15"/>
      <c r="EL354" s="15"/>
      <c r="EM354" s="15"/>
      <c r="EN354" s="15"/>
      <c r="EO354" s="15"/>
      <c r="EP354" s="15"/>
      <c r="EQ354" s="15"/>
      <c r="ER354" s="15"/>
      <c r="ES354" s="15"/>
      <c r="ET354" s="15"/>
      <c r="EU354" s="15"/>
      <c r="EV354" s="15"/>
      <c r="EW354" s="15"/>
      <c r="EX354" s="15"/>
      <c r="EY354" s="15"/>
      <c r="EZ354" s="15"/>
      <c r="FA354" s="15"/>
    </row>
    <row r="355" spans="1:157" s="13" customFormat="1" ht="15.75" x14ac:dyDescent="0.25">
      <c r="A355" s="28"/>
      <c r="B355" s="29"/>
      <c r="F355" s="25"/>
      <c r="H355" s="14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  <c r="CC355" s="15"/>
      <c r="CD355" s="15"/>
      <c r="CE355" s="15"/>
      <c r="CF355" s="15"/>
      <c r="CG355" s="15"/>
      <c r="CH355" s="15"/>
      <c r="CI355" s="15"/>
      <c r="CJ355" s="15"/>
      <c r="CK355" s="15"/>
      <c r="CL355" s="15"/>
      <c r="CM355" s="15"/>
      <c r="CN355" s="15"/>
      <c r="CO355" s="15"/>
      <c r="CP355" s="15"/>
      <c r="CQ355" s="15"/>
      <c r="CR355" s="15"/>
      <c r="CS355" s="15"/>
      <c r="CT355" s="15"/>
      <c r="CU355" s="15"/>
      <c r="CV355" s="15"/>
      <c r="CW355" s="15"/>
      <c r="CX355" s="15"/>
      <c r="CY355" s="15"/>
      <c r="CZ355" s="15"/>
      <c r="DA355" s="15"/>
      <c r="DB355" s="15"/>
      <c r="DC355" s="15"/>
      <c r="DD355" s="15"/>
      <c r="DE355" s="15"/>
      <c r="DF355" s="15"/>
      <c r="DG355" s="15"/>
      <c r="DH355" s="15"/>
      <c r="DI355" s="15"/>
      <c r="DJ355" s="15"/>
      <c r="DK355" s="15"/>
      <c r="DL355" s="15"/>
      <c r="DM355" s="15"/>
      <c r="DN355" s="15"/>
      <c r="DO355" s="15"/>
      <c r="DP355" s="15"/>
      <c r="DQ355" s="15"/>
      <c r="DR355" s="15"/>
      <c r="DS355" s="15"/>
      <c r="DT355" s="15"/>
      <c r="DU355" s="15"/>
      <c r="DV355" s="15"/>
      <c r="DW355" s="15"/>
      <c r="DX355" s="15"/>
      <c r="DY355" s="15"/>
      <c r="DZ355" s="15"/>
      <c r="EA355" s="15"/>
      <c r="EB355" s="15"/>
      <c r="EC355" s="15"/>
      <c r="ED355" s="15"/>
      <c r="EE355" s="15"/>
      <c r="EF355" s="15"/>
      <c r="EG355" s="15"/>
      <c r="EH355" s="15"/>
      <c r="EI355" s="15"/>
      <c r="EJ355" s="15"/>
      <c r="EK355" s="15"/>
      <c r="EL355" s="15"/>
      <c r="EM355" s="15"/>
      <c r="EN355" s="15"/>
      <c r="EO355" s="15"/>
      <c r="EP355" s="15"/>
      <c r="EQ355" s="15"/>
      <c r="ER355" s="15"/>
      <c r="ES355" s="15"/>
      <c r="ET355" s="15"/>
      <c r="EU355" s="15"/>
      <c r="EV355" s="15"/>
      <c r="EW355" s="15"/>
      <c r="EX355" s="15"/>
      <c r="EY355" s="15"/>
      <c r="EZ355" s="15"/>
      <c r="FA355" s="15"/>
    </row>
    <row r="356" spans="1:157" s="13" customFormat="1" ht="15.75" x14ac:dyDescent="0.25">
      <c r="A356" s="28"/>
      <c r="B356" s="29"/>
      <c r="F356" s="25"/>
      <c r="H356" s="14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  <c r="CC356" s="15"/>
      <c r="CD356" s="15"/>
      <c r="CE356" s="15"/>
      <c r="CF356" s="15"/>
      <c r="CG356" s="15"/>
      <c r="CH356" s="15"/>
      <c r="CI356" s="15"/>
      <c r="CJ356" s="15"/>
      <c r="CK356" s="15"/>
      <c r="CL356" s="15"/>
      <c r="CM356" s="15"/>
      <c r="CN356" s="15"/>
      <c r="CO356" s="15"/>
      <c r="CP356" s="15"/>
      <c r="CQ356" s="15"/>
      <c r="CR356" s="15"/>
      <c r="CS356" s="15"/>
      <c r="CT356" s="15"/>
      <c r="CU356" s="15"/>
      <c r="CV356" s="15"/>
      <c r="CW356" s="15"/>
      <c r="CX356" s="15"/>
      <c r="CY356" s="15"/>
      <c r="CZ356" s="15"/>
      <c r="DA356" s="15"/>
      <c r="DB356" s="15"/>
      <c r="DC356" s="15"/>
      <c r="DD356" s="15"/>
      <c r="DE356" s="15"/>
      <c r="DF356" s="15"/>
      <c r="DG356" s="15"/>
      <c r="DH356" s="15"/>
      <c r="DI356" s="15"/>
      <c r="DJ356" s="15"/>
      <c r="DK356" s="15"/>
      <c r="DL356" s="15"/>
      <c r="DM356" s="15"/>
      <c r="DN356" s="15"/>
      <c r="DO356" s="15"/>
      <c r="DP356" s="15"/>
      <c r="DQ356" s="15"/>
      <c r="DR356" s="15"/>
      <c r="DS356" s="15"/>
      <c r="DT356" s="15"/>
      <c r="DU356" s="15"/>
      <c r="DV356" s="15"/>
      <c r="DW356" s="15"/>
      <c r="DX356" s="15"/>
      <c r="DY356" s="15"/>
      <c r="DZ356" s="15"/>
      <c r="EA356" s="15"/>
      <c r="EB356" s="15"/>
      <c r="EC356" s="15"/>
      <c r="ED356" s="15"/>
      <c r="EE356" s="15"/>
      <c r="EF356" s="15"/>
      <c r="EG356" s="15"/>
      <c r="EH356" s="15"/>
      <c r="EI356" s="15"/>
      <c r="EJ356" s="15"/>
      <c r="EK356" s="15"/>
      <c r="EL356" s="15"/>
      <c r="EM356" s="15"/>
      <c r="EN356" s="15"/>
      <c r="EO356" s="15"/>
      <c r="EP356" s="15"/>
      <c r="EQ356" s="15"/>
      <c r="ER356" s="15"/>
      <c r="ES356" s="15"/>
      <c r="ET356" s="15"/>
      <c r="EU356" s="15"/>
      <c r="EV356" s="15"/>
      <c r="EW356" s="15"/>
      <c r="EX356" s="15"/>
      <c r="EY356" s="15"/>
      <c r="EZ356" s="15"/>
      <c r="FA356" s="15"/>
    </row>
    <row r="357" spans="1:157" s="13" customFormat="1" ht="15.75" x14ac:dyDescent="0.25">
      <c r="A357" s="28"/>
      <c r="B357" s="29"/>
      <c r="F357" s="25"/>
      <c r="H357" s="14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  <c r="CC357" s="15"/>
      <c r="CD357" s="15"/>
      <c r="CE357" s="15"/>
      <c r="CF357" s="15"/>
      <c r="CG357" s="15"/>
      <c r="CH357" s="15"/>
      <c r="CI357" s="15"/>
      <c r="CJ357" s="15"/>
      <c r="CK357" s="15"/>
      <c r="CL357" s="15"/>
      <c r="CM357" s="15"/>
      <c r="CN357" s="15"/>
      <c r="CO357" s="15"/>
      <c r="CP357" s="15"/>
      <c r="CQ357" s="15"/>
      <c r="CR357" s="15"/>
      <c r="CS357" s="15"/>
      <c r="CT357" s="15"/>
      <c r="CU357" s="15"/>
      <c r="CV357" s="15"/>
      <c r="CW357" s="15"/>
      <c r="CX357" s="15"/>
      <c r="CY357" s="15"/>
      <c r="CZ357" s="15"/>
      <c r="DA357" s="15"/>
      <c r="DB357" s="15"/>
      <c r="DC357" s="15"/>
      <c r="DD357" s="15"/>
      <c r="DE357" s="15"/>
      <c r="DF357" s="15"/>
      <c r="DG357" s="15"/>
      <c r="DH357" s="15"/>
      <c r="DI357" s="15"/>
      <c r="DJ357" s="15"/>
      <c r="DK357" s="15"/>
      <c r="DL357" s="15"/>
      <c r="DM357" s="15"/>
      <c r="DN357" s="15"/>
      <c r="DO357" s="15"/>
      <c r="DP357" s="15"/>
      <c r="DQ357" s="15"/>
      <c r="DR357" s="15"/>
      <c r="DS357" s="15"/>
      <c r="DT357" s="15"/>
      <c r="DU357" s="15"/>
      <c r="DV357" s="15"/>
      <c r="DW357" s="15"/>
      <c r="DX357" s="15"/>
      <c r="DY357" s="15"/>
      <c r="DZ357" s="15"/>
      <c r="EA357" s="15"/>
      <c r="EB357" s="15"/>
      <c r="EC357" s="15"/>
      <c r="ED357" s="15"/>
      <c r="EE357" s="15"/>
      <c r="EF357" s="15"/>
      <c r="EG357" s="15"/>
      <c r="EH357" s="15"/>
      <c r="EI357" s="15"/>
      <c r="EJ357" s="15"/>
      <c r="EK357" s="15"/>
      <c r="EL357" s="15"/>
      <c r="EM357" s="15"/>
      <c r="EN357" s="15"/>
      <c r="EO357" s="15"/>
      <c r="EP357" s="15"/>
      <c r="EQ357" s="15"/>
      <c r="ER357" s="15"/>
      <c r="ES357" s="15"/>
      <c r="ET357" s="15"/>
      <c r="EU357" s="15"/>
      <c r="EV357" s="15"/>
      <c r="EW357" s="15"/>
      <c r="EX357" s="15"/>
      <c r="EY357" s="15"/>
      <c r="EZ357" s="15"/>
      <c r="FA357" s="15"/>
    </row>
    <row r="358" spans="1:157" s="13" customFormat="1" ht="15.75" x14ac:dyDescent="0.25">
      <c r="A358" s="28"/>
      <c r="B358" s="29"/>
      <c r="F358" s="25"/>
      <c r="H358" s="14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  <c r="CC358" s="15"/>
      <c r="CD358" s="15"/>
      <c r="CE358" s="15"/>
      <c r="CF358" s="15"/>
      <c r="CG358" s="15"/>
      <c r="CH358" s="15"/>
      <c r="CI358" s="15"/>
      <c r="CJ358" s="15"/>
      <c r="CK358" s="15"/>
      <c r="CL358" s="15"/>
      <c r="CM358" s="15"/>
      <c r="CN358" s="15"/>
      <c r="CO358" s="15"/>
      <c r="CP358" s="15"/>
      <c r="CQ358" s="15"/>
      <c r="CR358" s="15"/>
      <c r="CS358" s="15"/>
      <c r="CT358" s="15"/>
      <c r="CU358" s="15"/>
      <c r="CV358" s="15"/>
      <c r="CW358" s="15"/>
      <c r="CX358" s="15"/>
      <c r="CY358" s="15"/>
      <c r="CZ358" s="15"/>
      <c r="DA358" s="15"/>
      <c r="DB358" s="15"/>
      <c r="DC358" s="15"/>
      <c r="DD358" s="15"/>
      <c r="DE358" s="15"/>
      <c r="DF358" s="15"/>
      <c r="DG358" s="15"/>
      <c r="DH358" s="15"/>
      <c r="DI358" s="15"/>
      <c r="DJ358" s="15"/>
      <c r="DK358" s="15"/>
      <c r="DL358" s="15"/>
      <c r="DM358" s="15"/>
      <c r="DN358" s="15"/>
      <c r="DO358" s="15"/>
      <c r="DP358" s="15"/>
      <c r="DQ358" s="15"/>
      <c r="DR358" s="15"/>
      <c r="DS358" s="15"/>
      <c r="DT358" s="15"/>
      <c r="DU358" s="15"/>
      <c r="DV358" s="15"/>
      <c r="DW358" s="15"/>
      <c r="DX358" s="15"/>
      <c r="DY358" s="15"/>
      <c r="DZ358" s="15"/>
      <c r="EA358" s="15"/>
      <c r="EB358" s="15"/>
      <c r="EC358" s="15"/>
      <c r="ED358" s="15"/>
      <c r="EE358" s="15"/>
      <c r="EF358" s="15"/>
      <c r="EG358" s="15"/>
      <c r="EH358" s="15"/>
      <c r="EI358" s="15"/>
      <c r="EJ358" s="15"/>
      <c r="EK358" s="15"/>
      <c r="EL358" s="15"/>
      <c r="EM358" s="15"/>
      <c r="EN358" s="15"/>
      <c r="EO358" s="15"/>
      <c r="EP358" s="15"/>
      <c r="EQ358" s="15"/>
      <c r="ER358" s="15"/>
      <c r="ES358" s="15"/>
      <c r="ET358" s="15"/>
      <c r="EU358" s="15"/>
      <c r="EV358" s="15"/>
      <c r="EW358" s="15"/>
      <c r="EX358" s="15"/>
      <c r="EY358" s="15"/>
      <c r="EZ358" s="15"/>
      <c r="FA358" s="15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2</vt:i4>
      </vt:variant>
    </vt:vector>
  </HeadingPairs>
  <TitlesOfParts>
    <vt:vector size="7" baseType="lpstr">
      <vt:lpstr>Основний</vt:lpstr>
      <vt:lpstr>відмінювання</vt:lpstr>
      <vt:lpstr>Перевірка</vt:lpstr>
      <vt:lpstr>Аркуш1</vt:lpstr>
      <vt:lpstr>Алфавітки</vt:lpstr>
      <vt:lpstr>Алфавітки!Область_друку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1NR</dc:creator>
  <dc:description/>
  <cp:lastModifiedBy>Demo</cp:lastModifiedBy>
  <cp:revision>1</cp:revision>
  <cp:lastPrinted>2026-03-07T10:45:37Z</cp:lastPrinted>
  <dcterms:created xsi:type="dcterms:W3CDTF">2006-09-16T00:00:00Z</dcterms:created>
  <dcterms:modified xsi:type="dcterms:W3CDTF">2026-09-10T14:32:35Z</dcterms:modified>
  <dc:language>en-US</dc:language>
</cp:coreProperties>
</file>