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Користувач\Desktop\Сигнал\Сигнал\Зведений розклд\"/>
    </mc:Choice>
  </mc:AlternateContent>
  <xr:revisionPtr revIDLastSave="0" documentId="13_ncr:1_{7F08184E-26B5-46AC-8D6F-206DCA0B033E}" xr6:coauthVersionLast="47" xr6:coauthVersionMax="47" xr10:uidLastSave="{00000000-0000-0000-0000-000000000000}"/>
  <bookViews>
    <workbookView xWindow="-108" yWindow="-108" windowWidth="23256" windowHeight="12456" tabRatio="500" firstSheet="1" activeTab="1" xr2:uid="{00000000-000D-0000-FFFF-FFFF00000000}"/>
  </bookViews>
  <sheets>
    <sheet name="тех. озбр." sheetId="1" state="hidden" r:id="rId1"/>
    <sheet name="Заняття" sheetId="2" r:id="rId2"/>
  </sheets>
  <definedNames>
    <definedName name="_xlnm.Print_Area" localSheetId="1">Заняття!$A$1:$AE$43</definedName>
    <definedName name="_xlnm.Print_Area" localSheetId="0">'тех. озбр.'!$A$1:$K$65</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C78" i="1" l="1"/>
  <c r="E75" i="1"/>
  <c r="D75" i="1"/>
  <c r="C75" i="1"/>
  <c r="D70" i="1"/>
  <c r="C70" i="1"/>
  <c r="E70" i="1" s="1"/>
  <c r="H64" i="1"/>
  <c r="H62" i="1"/>
  <c r="H60" i="1"/>
  <c r="H58" i="1"/>
  <c r="H56" i="1"/>
  <c r="H54" i="1"/>
  <c r="H52" i="1"/>
  <c r="H50" i="1"/>
  <c r="H48" i="1"/>
  <c r="H46" i="1"/>
  <c r="H44" i="1"/>
  <c r="H42" i="1"/>
  <c r="H40" i="1"/>
  <c r="H38" i="1"/>
  <c r="H36" i="1"/>
  <c r="H34" i="1"/>
  <c r="H32" i="1"/>
  <c r="H30" i="1"/>
  <c r="H28" i="1"/>
  <c r="H26" i="1"/>
  <c r="H24" i="1"/>
  <c r="H22" i="1"/>
  <c r="H20" i="1"/>
  <c r="H18" i="1"/>
  <c r="H16" i="1"/>
  <c r="H14" i="1"/>
  <c r="H12" i="1"/>
  <c r="H10" i="1"/>
  <c r="H8" i="1"/>
  <c r="H6" i="1"/>
  <c r="H4" i="1"/>
  <c r="H1" i="1"/>
</calcChain>
</file>

<file path=xl/sharedStrings.xml><?xml version="1.0" encoding="utf-8"?>
<sst xmlns="http://schemas.openxmlformats.org/spreadsheetml/2006/main" count="229" uniqueCount="129">
  <si>
    <t>А2900
ШТМ</t>
  </si>
  <si>
    <t>БОЙОВИХ МЕДИКІВ</t>
  </si>
  <si>
    <t>Стрілецька зброя на кожного в/с</t>
  </si>
  <si>
    <t>ТАКТИЧНА МЕДИЦИНА</t>
  </si>
  <si>
    <t>п/п-к
ХРАПІЙЧУК</t>
  </si>
  <si>
    <t xml:space="preserve"> ВПФ із ЗД ДШВ</t>
  </si>
  <si>
    <t>САПЕРИ</t>
  </si>
  <si>
    <t>шт.с-нт
РИМБАЛЮК</t>
  </si>
  <si>
    <t>Стрілець номер-обслуги</t>
  </si>
  <si>
    <t>ВОГНЕВА ПІДГОТОВКА
ТАКТИЧНА ПІДГОТОВКА</t>
  </si>
  <si>
    <t>Стрілець-поміч.
гранатомет.</t>
  </si>
  <si>
    <t>Стрілець-санітар</t>
  </si>
  <si>
    <t>Курс підготовки саперів</t>
  </si>
  <si>
    <t>7 навч. днів</t>
  </si>
  <si>
    <t xml:space="preserve">ПІДРИВНА СПРАВА </t>
  </si>
  <si>
    <t>Курс підготовки зі зв'язку</t>
  </si>
  <si>
    <t>СПЕЦІАЛЬНА ПІДГОТОВКА</t>
  </si>
  <si>
    <t>ПКМ-6од, browning,
М240-4од, МГ-3</t>
  </si>
  <si>
    <t>Стрілецька зброя на кожного в/с. АГС-17</t>
  </si>
  <si>
    <t>Стрілецька зброя на кожного в/с. РПГ</t>
  </si>
  <si>
    <t>СТРІЛА 2М ; СТРІЛА 3; ІГЛА; ПЕРУН; СТІНГЕР</t>
  </si>
  <si>
    <t>121(но)</t>
  </si>
  <si>
    <t>Стрілецька зброя на кожного в/с. БМП</t>
  </si>
  <si>
    <t>121(мв)</t>
  </si>
  <si>
    <t>124(н)</t>
  </si>
  <si>
    <t>Стрілецька зброя на кожного в/с. БТР-80</t>
  </si>
  <si>
    <t>124(в)</t>
  </si>
  <si>
    <t>Стрілецька зброя на кожного в/с.,  2С3</t>
  </si>
  <si>
    <t>Стрілецька зброя на кожного в/с.,  Д-30</t>
  </si>
  <si>
    <t>Стрілецька зброя на кожного в/с.,  L119</t>
  </si>
  <si>
    <t>Стрілецька зброя на кожного в/с.,  2С1</t>
  </si>
  <si>
    <t>Стрілецька зброя на кожного в/с. ПТРК</t>
  </si>
  <si>
    <t>Стрілецька зброя на кожного в/с БМ-21</t>
  </si>
  <si>
    <t>120 мм 2Б11, 80 мм 2Б9, 82 мм КБА</t>
  </si>
  <si>
    <t>Стрілецька зброя на кожного в/с. СПГ</t>
  </si>
  <si>
    <t>Стрілецька зброя на кожного в/с. ЗУ-23-2</t>
  </si>
  <si>
    <t>739(мв)</t>
  </si>
  <si>
    <t>Стрілецька зброя на кожного в/с. МТ-ЛБ</t>
  </si>
  <si>
    <t>КАМАЗ (5320), ЗІЛ
МАЗ, КРАЗ</t>
  </si>
  <si>
    <t>117(кт)</t>
  </si>
  <si>
    <t>Challenger</t>
  </si>
  <si>
    <t>117(н)</t>
  </si>
  <si>
    <t>117(мв)</t>
  </si>
  <si>
    <t>Т-80БВ</t>
  </si>
  <si>
    <t>Розрахунок термінів підготовки Британія</t>
  </si>
  <si>
    <t>Вибутя з А2900</t>
  </si>
  <si>
    <t>Прибуття в Британію</t>
  </si>
  <si>
    <t>Поч. підготовки</t>
  </si>
  <si>
    <t>Закінчення підготовки</t>
  </si>
  <si>
    <t>Розрахунок термінів Фахової підготовки</t>
  </si>
  <si>
    <t>Початок підготовки</t>
  </si>
  <si>
    <t>7 днів</t>
  </si>
  <si>
    <t xml:space="preserve">10 днів </t>
  </si>
  <si>
    <t>14 днів</t>
  </si>
  <si>
    <t>Військова частина
(підроздвіл)</t>
  </si>
  <si>
    <t>Вид підготовки
ВОС</t>
  </si>
  <si>
    <t>Період підготовки</t>
  </si>
  <si>
    <t>Кількість о/с за списком</t>
  </si>
  <si>
    <t>Місце проведення</t>
  </si>
  <si>
    <t>РОЗПОДІЛ ПО ЧАСТИНАХ</t>
  </si>
  <si>
    <t>1НР</t>
  </si>
  <si>
    <t>ЗВП</t>
  </si>
  <si>
    <t>2НР</t>
  </si>
  <si>
    <t>3НР</t>
  </si>
  <si>
    <t>МАРУН 12</t>
  </si>
  <si>
    <t>Хто проводить</t>
  </si>
  <si>
    <t>КР</t>
  </si>
  <si>
    <t>Тема та зміст заняття та час</t>
  </si>
  <si>
    <t>ЗВЕДЕНИЙ РОЗКЛАД ЗАНЯТЬ</t>
  </si>
  <si>
    <t>ЗАТВЕРДЖУЮ</t>
  </si>
  <si>
    <t>Начальник штабу - заступник командира 1 навчального батальйону</t>
  </si>
  <si>
    <t xml:space="preserve">майор                                                               Володимир ДОВБИШ </t>
  </si>
  <si>
    <t>27.02.2026-19.04.2026</t>
  </si>
  <si>
    <t>06.03.2026-28.04.2026</t>
  </si>
  <si>
    <t>МТП в/ч А0339</t>
  </si>
  <si>
    <t>ВОС-143</t>
  </si>
  <si>
    <t>КНБатр.</t>
  </si>
  <si>
    <t>1НБатр.</t>
  </si>
  <si>
    <t>10.03.2026-08.04.2026</t>
  </si>
  <si>
    <t>А4030 - 3 в/с</t>
  </si>
  <si>
    <t>15.03.2026-14.04.2026</t>
  </si>
  <si>
    <t>ВОС-135</t>
  </si>
  <si>
    <t>А7788 - 4 в/с</t>
  </si>
  <si>
    <t>РТЦК та СП - 99 в/с
Резерв КДШВ - 49 в/с</t>
  </si>
  <si>
    <t>РТЦК та СП - 108 в/с
А5247 - 6 в/с
А4355 - 6 в/с
А4350 - 28 в/с
А3316 - 1 в/с
А5044 - 1 в/с
РТЦК та СП - 11 в/с (минулий набір)</t>
  </si>
  <si>
    <t>Тимчасово виконуючий обов'язки командира 1 навчального батальйону</t>
  </si>
  <si>
    <t>майор                                                                    Андрій МАЛАШКЕВИЧ</t>
  </si>
  <si>
    <t>ЗВС в/ч А0339
(ділянка 1,2,3,4, тир)</t>
  </si>
  <si>
    <t>Навчально тактичне поле в/ч А0339</t>
  </si>
  <si>
    <t>Тактична підготовка День 8 Вдень (08:15 - 13:35)*
Тема 3. Дії солдата в складі відділення в оборонному бою.
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Заняття 3. Вихід тих, хто навчається на зазначені (вказані) позиції. Заміна позицій в складі підрозділу, як в день так і вночі послідовним методом.  
*Тактична підготовка День 8 Вночі (19:00 - 22:45)*
Тема 3. Дії солдата в оборонному бою. (вночі).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(вночі).
Заняття 3. Вихід тих, хто навчається на зазначені (вказані) позиції. Заміна позицій в складі підрозділу, як в день так і вночі послідовним методом (вночі).</t>
  </si>
  <si>
    <t>ПОНЕДІЛОК 06.04.2026</t>
  </si>
  <si>
    <t>ВІВТОРОК 07.04.2026</t>
  </si>
  <si>
    <t>СЕРЕДА 08.04.2026</t>
  </si>
  <si>
    <t>ЧЕТВЕР 09.04.2026</t>
  </si>
  <si>
    <t>П'ЯТНИЦЯ 10.04.2026</t>
  </si>
  <si>
    <t>СУБОТА 11.04.2026</t>
  </si>
  <si>
    <t>04 квітня 2026</t>
  </si>
  <si>
    <t>1 навчального батальйону на період з 06.04.2026 по 11.04.2026 року</t>
  </si>
  <si>
    <t>Вогнева підготовка День 8 (08:15 - 18:30)*
Тема 1. Набуття досвіду.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t>
  </si>
  <si>
    <t xml:space="preserve">Тактична підготовка День 9 День (08:15 - 13:35)*
Тема 4. Дії солдата в наступі.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*Тактична підготовка День 9 Ніч (19:00 - 22:45)*
Тема 2. Дії підрозділу на марші (вночі).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 Відбиття нальоту ДРГ противника.  Порядок взаємодії військовослужбовців в ході пересування. </t>
  </si>
  <si>
    <t>Тактична підготовка День 10 (08:15 - 18:30)*
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t>
  </si>
  <si>
    <t>Вогнева підготовка День 7 Вдень (08:15 - 13:35)*
Тема 5. Бінокулярна швидкісна стрільба.
Заняття 1. Виконання ПВ №4 "Навчання влучності стрільби з різних положень на середній відстані".
Заняття 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*Вогнева підготовка День 7 Вночі (19:00 - 22:45)*
Тема 5. Бінокулярна швидкісна стрільба.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</si>
  <si>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ЗВС в/ч А0339
(ділянка 2,3,4,5, тир)
НІЧ
(ділянка 3,4)</t>
  </si>
  <si>
    <t>Тактична догоспітальна допомога (08:15 - 18:30)*
Тема 2. Надання допомоги постраждалим в зоні прямої загрози (етап Допомоги під вогнем).
Заняття 2. Симуляційне відпрацювання надання допомоги постраждалим на етапі Допомоги під вогнем, в тому числі в умовах застосування противником ударних БпЛА.
Тема 3. Надання допомоги в зоні непрямої загрози (етап Допомоги в тактичному укритті).
Заняття 5. Оцінка та підтримка системи кровообігу в порядку само- та взаємодопомоги на етапі Допомоги в тактичному укритті. 
Тема 4. Надання допомоги постраждалим в безпечній зоні (етап Евакуації).
Заняття 1. Підготовка постраждалого до евакуації. “Картка постраждалого”.
Тема 5. Симуляційні заняття.
Заняття 1. Симуляційне відпрацювання надання допомоги на етапі Допомоги в тактичному укритті.</t>
  </si>
  <si>
    <t>РТЦК та СП - 82 в/с
А5242 - 1 в/с, А5247 - 5 в/с,
А2298 - 12 в/с, А4056 - 26 в/с,
А5039 - 16 в/с, А4885 - 8 в/с,
А3316 - 2 в/с,  2ЦР - 1 в/с
Минулий набір
РТЦК та СП - 1 в/с
А0224 - 4 в/с, А0284 - 1 в/с
А4350 - 3 в/с, А5060 - 4 в/с,
А7788 - 2 в/с</t>
  </si>
  <si>
    <t>01.04.2026 - 24.05.2026</t>
  </si>
  <si>
    <t>ВОГНЕВА ПІДГОТОВКА (День 1) 08:15 – 13:35
ТЕМА 1. Стрілецька зброя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ВОГНЕВА ПІДГОТОВКА (День 1) 15:00 – 16:40
ТЕМА 1. Стрілецька зброя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ТАКТИЧНА ПІДГОТОВКА (День 1) 16:50 – 18:30
ТЕМА 1. Структура підрозділів Десантно-штурмових військ Збройних Сил України.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t>
  </si>
  <si>
    <t>ПСИХОЛОГІЧНА ПІДГОТОВКА. 08:15 – 13:35
ТЕМА 1. Прийоми психічної саморегуляції. Перша психологічна допомога та самодопомога.
Заняття 1. Вплив бою на психіку тих, хто навчається. Надання першої психологічної допомоги (самодопомоги) при негативних психічних станах. Прийоми та засоби саморегуляції для відновлення психіки.
Заняття 2. Психологічні особливості сучасних бойових дій, негативного впливу психотравмуючих факторів.
Заняття 3.  першої психологічної допомоги (самодопомоги) при негативних психічних станах, практичне виконання вправ з формування довіри та сміливості.
Заняття 4. Перша психологічна допомога (само- та взаємодопомога) в умовах бойових дій.
ТЕМА 1. Ілюстрація першого бою. Віртуальна реальність. (у складі підрозділу).
Заняття 1. Перегляд навчального VR-фільму “Перший бій”
ТЕМА 4. Формування психологічної стійкості тих, хто навчається до можливого потрапляння у примусову ізоляцію (полон). 
Заняття 1. Психологічні аспекти перебування в примусовій ізоляції (полоні). Способи уникнення та мінімізації ризиків потрапляння в полон.
		ВОГНЕВА ПІДГОТОВКА (День 2). 15:00 – 18:30
ТЕМА 2. Основи та правила стрільби зі стрілецької зброї.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t>
  </si>
  <si>
    <t>ТАКТИЧНА ДОГОСПІТАЛЬНА ДОПОМОГА (День 1). 08:15 – 13:35
ТЕМА 1. Вступ. Основи надання допомоги в умовах воєнних (бойових) дій.
Заняття 1. Основи надання допомоги в умовах воєнних (бойових) дій. Призначення, склад, правила використання аптечки медичної загальновійськової індивідуальної.
ТЕМА 2. Надання допомоги постраждалим в зоні прямої загрози (етап Допомоги під вогнем).
Заняття 1. Порядок дій та правила комунікації на етапі Допомоги під вогнем. Зупинка масивних кровотеч. Переміщення постраждалих в укриття.
		ТАКТИЧНА ДОГОСПІТАЛЬНА ДОПОМОГА (День 1). 15:00-18:30
ТЕМА 3. Надання допомоги в зоні непрямої загрози (етап Допомоги в тактичному укритті).
Заняття 1. Послідовність дій та особливості допомоги за алгоритмом MARCH на етапі Допомоги в тактичному укритті.</t>
  </si>
  <si>
    <t>СПЕЦІАЛЬНА ПІДГОТОВКА (РЕБ) (День1) 08:15 – 13:35
ТЕМА 1. Основи радіоелектронної боротьби
Заняття 1. Основи теорії розповсюдження радіохвиль. Основні типи та параметри антен.  Основи теорії радіоелектронного подавлення. Процес впливу засобів радіоелектронної боротьби ближньої дії  на БпЛА мультироторного типу.
Заняття 2. 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
ТЕМА 2. Засоби радіоелектронної боротьби ближньої дії.
Заняття 1. Портативні засоби ЕП ( засоби виявлення роботи БпЛА). Засоби РЕБ з кцупольною (секторною) діаграмою направленості. Підготовка засобів до роботи. Порядок застосування засобів. Основні помилки, які призводять до передчасного виходу з ладу засобів.
		СПЕЦІАЛЬНА ПІДГОТОВКА (РЕБ) (День2) 15:00 – 18:30
ТЕМА 2. Засоби радіоелектронної боротьби ближньої дії.
Заняття 2. Порядок маскування засобів РЕБ ближньої дії. Обладнання позицій для засобів РЕБ ближньої дії. Застосування засобів РЕБ ближньої дії на позиції.
Заняття 3. Практичний показ роботи портативних засобів електронної підтримки та показ впливу засобів радіоелектронної боротьби ближньої дії на БпЛА мультироторного типу.</t>
  </si>
  <si>
    <t>ІНЖЕНЕРНА ПІДГОТОВКА (МІННА БЕЗПЕКА) (День 1) 08:15 – 13:35
ТЕМА 2. Протитанкові та протипіхотні міни. Інженерні загородження, їх улаштування та подолання. 
Заняття 1. 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
		ІНЖЕНЕРНА ПІДГОТОВКА (МІННА БЕЗПЕКА) День 1) 15:00 – 18:30
ТЕМА 2. Протитанкові та протипіхотні міни. Інженерні загородження, їх улаштування та подолання.
Заняття 2. "Невибухові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
ТЕМА 3. Мінна безпека.
Заняття 1. 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t>
  </si>
  <si>
    <t>ІНЖЕНЕРНА ПІДГОТОВКА (МІННА БЕЗПЕКА) (День 2) 08:15 – 13:35
ТЕМА 3. Мінна безпека.
Заняття 1. 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
ТЕМА 1. Інженерне обладнання та маскування позицій
Заняття 1. Порядок вибору місця обладнання одиночного окопу для стрільби з урахуванням тактичної обстановки (різноманітної місцевості). Особливості вибору місця обладнання парного окопу та лисячої нори. Сутність маскування. Принципи та основні правила маскування в умовах застосування противником ударних БпЛА зі скидом, FPV. Захист особового складу від снайперського вогню, від тепловізійних засобів противника. Заходи введення противника в оману.
Заняття 2. 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
		ІНЖЕНЕРНА ПІДГОТОВКА (МІННА БЕЗПЕКА) (День 2) 15:00 – 18:30
ТЕМА 1. Інженерне обладнання та маскування позицій.
Заняття 2. 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t>
  </si>
  <si>
    <t xml:space="preserve">ТАКТИЧНА ПІДГОТОВКА (День 11)	(вдень та вночі)
Час проведення занять: 08:15-22:45
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t>
  </si>
  <si>
    <t>ТАКТИЧНА ПІДГОТОВКА (День 13)	
Час проведення занять: 08:15-18:30
Тема 5. Ведення бойових дій в урбанізованій місцевості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t>
  </si>
  <si>
    <t xml:space="preserve">ВОГНЕВА ПІДГОТОВКА (День 10)
Час проведення занять: 08:15-18:30		
ТЕМА 1 Набуття досвіду 							
Заняття 1 Виконання ПВ №25 "Стрільба у складі бойових груп під час виконання маневру (Охоплення)"								
Заняття 2 Виконання ПВ №26 "Бій в місті зі зміною вогневої позиції
ВОГНЕВА ПІДГОТОВКА (День 10)								
ТЕМА 1 Набуття досвіду 					
Заняття 3 Виконання ПВ №27 "Зачистка приміщень зі зміною вогневої позиції
Заняття 4 Виконання КС 5.16.1.1 "Метання ручної гранати з місця в пішому порядку"	</t>
  </si>
  <si>
    <t>ЗВС в/ч А0339
(ділянка 2,3,4, тир, ділянка для гранат)</t>
  </si>
  <si>
    <t xml:space="preserve">ВОГНЕВА ПІДГОТОВКА (День 11)
Час проведення занять: 08:15-13:35						
ТЕМА 2		Стрільба по повітряних цілях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Заняття 3		Виконання ПВ №30 "Виявлення та ураження БпЛА маолого класу, що рухаються, зі стрілецької зброю та зміною вогневої позиції"			
ВОГНЕВА ПІДГОТОВКА (День 11) (ніч)
Час проведення занять: 19:00-22:45						
ТЕМА 2		Стрільба по повітряних цілях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	</t>
  </si>
  <si>
    <t>Танкове вогневе містечко в/ч А0339</t>
  </si>
  <si>
    <t xml:space="preserve">ТАКТИЧНА ПІДГОТОВКА (День 14)	
Час проведення занять: 08:15-13:35						
ТЕМА 5 Ведення бойових дій в урбанізованій місцевості 		
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											
ТАКТИЧНА ПІДГОТОВКА (День 14) (ніч)
Час проведення занять: 19:00-22:45							
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t>
  </si>
  <si>
    <t>МТП в/ч А0339/ МАРУН 12</t>
  </si>
  <si>
    <t xml:space="preserve">ТАКТИЧНА ПІДГОТОВКА (День 12)	
Час проведення занять: 08:15-13:35	
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РОЗВІДУВАЛЬНА ПІДГОТОВКА
Час проведення занять: 15:00-18:30								
ТЕМА 1	Розвідувальні ознаки противника. Тактика ведення ним бойових дій.		
Заняття 1	Розвідувальні ознаки противника		
Заняття 2	Знаки розрізнення на уніформі та техніці противника. Військові звання зс рф. Відмінності уніформи зс рф									
ТЕМА 2	Засадні дії			
Заняття 1	Вогнева засідка. Приховане розміщення засідки на вірогідних напрямках руху (наступу) противника. Дії у вогневій засідці в умовах застосування противником ударних та розвідувальних БпЛА. Ураження противника з близької відстані несподіваним вогнем.	</t>
  </si>
  <si>
    <t>А4355 - 1 в/с
А4056 - 1 в/с</t>
  </si>
  <si>
    <t>Час проведення 08:15-13:35
ТАКТИЧНА ПІДГОТОВКА
Тема2	Дії обслуги під час висування з району зосередження (очікування) на вогневу позицію. Забезпечення безпеки дій. 	
Заняття:2	Завдання забезпечення безпеки дій. Маскування, протидія розвідці та введення противника в оману.   
Час проведення 19:00-22:45
Тема2	Дії обслуги під час висування з району зосередження (очікування) на вогневу позицію. Забезпечення безпеки дій. 	
Заняття:2	Завдання забезпечення безпеки дій. Маскування, протидія розвідці та введення противника в оману</t>
  </si>
  <si>
    <t>Час проведення 08:15-13:35
ТАКТИЧНА ПІДГОТОВКА
Тема2	Дії обслуги під час висування з району зосередження (очікування) на вогневу позицію. Забезпечення безпеки дій. 	
Заняття:2	Завдання забезпечення безпеки дій. Маскування, протидія розвідці та введення противника в оману.   
Час проведення 19:00-22:45
Тема2	Дії обслуги під час висування з району зосередження (очікування) на вогневу позицію. Забезпечення безпеки дій. 	
Заняття:2	Завдання забезпечення безпеки дій. Маскування, протидія розвідці та введення противника в оману
Місце проведення: ППД 1 НБ в/ч А2900 
Керівник заняття: к-н Фотій Я.С., ст.с-нт Бойко О.О.</t>
  </si>
  <si>
    <t>Час проведення 08:15-16:40
ТАКТИЧНА ПІДГОТОВКА
Тема3	Комплексне заняття з бойовою стрільбою в складі зведених розрахунків. 					
Заняття:1	Комплексне заняття з бойовою стрільбою в складі зведених розрахунків</t>
  </si>
  <si>
    <t>Час проведення 08:15-13:35
ТАКТИЧНА МЕДИЦИНА											
Тема 1	Допомога в зоні ефективного вогню противника. 								
Заняття 1	Принципи надання допомоги в умовах бойових дій, переміщенням поранених, джгути та їх використання. 		
Заняття 2	Переміщенням поранених в тактичних умовах, накладання джгутів в тактичних умовах – САТ (турнікет). 		
Тема 2	Допомога в зоні тактичних дій										
Заняття 1	Принципи надання допомоги, алгоритм МАRCH, кровотеча, джгути, гемостатики, вузлові кровотечі; забезпечення прохідності дихальних шляхів: стабільне бокове положення; 								
Заняття 2	Відновлення прохідності дихальних шляхів (виведення щелепи і відкриття роту, стабільна позиція) забезпечення адекватного дихання (пневмоторакс, оклюзійна пов’язка). 									
Заняття 3	Контроль масивної кровотечі (гемостатичні бинти, компресійні бандажі). 
Час проведення 15:00-16:40					
ТАКТИЧНА ПІДГОТОВКА											
Тема 1	Основи застосування артилерійських підрозділів в загальновійськовому бою. 					
Заняття 1	Роль і місце артилерії в загальновійськовому бою. Бойовий порядок  підрозділів артилерії.</t>
  </si>
  <si>
    <t>Час проведення 08:15-16:40
ІНЖЕНЕРНА ПІДГОТОВКА
Тема 1. Інженерне обладнання та маскування вогневої позиції самохідної гармати, та укриття для особового складу. 
Заняття 1. Окоп і укриття для штатної техніки. Відривання, інженерне обладнання та маскування окопу для штатної техніки. Засоби промислового виготовлення. Світлове та звукове маскування. Захист від БпЛА противника.</t>
  </si>
  <si>
    <t>Час проведення 08:15-11:45
ПІДГОТОВКА ЗІ ЗВЯЗКУ
Тема 1. Порядок роботи на штатних засобах зв’язку. 
Заняття 1. Штатні засоби зв’язку. Підготовка радіостанції до роботи.     
Заняття 2. Порядок ведення радіопереговорів із застосуванням позивних, вимоги щодо забезпечення безпеки зв'язку та роботи в умовах постановки противником радіоперешкод.  
Час проведення 11:55-13:35
ВІЙСЬКОВА ТОПОГРАФІЯ
Тема 1	Основи військової топографії. 										
Заняття 1	Топографічні карти. Умовні знаки. Системи координат MGRS та WGS-84, їх особливості та відмінності. 
Час проведення 15:00-16:40
ІНЖЕНЕРНА ПІДГОТОВКА
Тема 1. Інженерне обладнання та маскування вогневої позиції самохідної гармати, та укриття для особового складу. 
Заняття 1. Окоп і укриття для штатної техніки. Відривання, інженерне обладнання та маскування окопу для штатної техніки. Засоби промислового виготовлення. Світлове та звукове маскування. Захист від БпЛА противника.</t>
  </si>
  <si>
    <t>Час проведення 08:15-16:40
ВІЙСЬКОВА ТОПОГРАФІЯ
Тема 1	Основи військової топографії.
Заняття 2	Порядок визначення координат та висот по карті. 								
Тема 2	Основи орієнтування на місцевості за допомогою програмного забезпечення на основі електронних карт. 		
Заняття 1	Програмне забезпечення на основі електронних карт, що використовується у військах. 				
Заняття 2	Орієнтування на місцевості, створення міток, контрольних точок, орієнтирів, треків маршрутів, визначення прямокутних і полярних координат за допомогою ІКС «Кропива». 	
Тема 3	 Орієнтування на місцевості без карти. 
Заняття 1 Орієнтування на місцевості без карти.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</si>
</sst>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charset val="1"/>
    </font>
    <font>
      <sz val="14"/>
      <name val="Times New Roman"/>
      <family val="1"/>
      <charset val="204"/>
    </font>
    <font>
      <sz val="40"/>
      <name val="Times New Roman"/>
      <family val="1"/>
      <charset val="204"/>
    </font>
    <font>
      <b/>
      <sz val="40"/>
      <name val="Times New Roman"/>
      <family val="1"/>
      <charset val="204"/>
    </font>
    <font>
      <b/>
      <u/>
      <sz val="40"/>
      <name val="Times New Roman"/>
      <family val="1"/>
      <charset val="204"/>
    </font>
    <font>
      <b/>
      <sz val="35"/>
      <name val="Times New Roman"/>
      <family val="1"/>
      <charset val="204"/>
    </font>
    <font>
      <b/>
      <i/>
      <sz val="40"/>
      <name val="Times New Roman"/>
      <family val="1"/>
      <charset val="204"/>
    </font>
    <font>
      <b/>
      <sz val="48"/>
      <name val="Times New Roman"/>
      <family val="1"/>
      <charset val="204"/>
    </font>
    <font>
      <sz val="48"/>
      <name val="Times New Roman"/>
      <family val="1"/>
      <charset val="204"/>
    </font>
    <font>
      <sz val="72"/>
      <name val="Times New Roman"/>
      <family val="1"/>
      <charset val="1"/>
    </font>
    <font>
      <b/>
      <sz val="72"/>
      <color theme="1"/>
      <name val="Times New Roman"/>
      <family val="1"/>
      <charset val="1"/>
    </font>
    <font>
      <b/>
      <i/>
      <sz val="72"/>
      <color theme="1"/>
      <name val="Times New Roman"/>
      <family val="1"/>
      <charset val="1"/>
    </font>
    <font>
      <sz val="72"/>
      <color theme="1"/>
      <name val="Times New Roman"/>
      <family val="1"/>
      <charset val="1"/>
    </font>
    <font>
      <b/>
      <sz val="72"/>
      <color theme="1"/>
      <name val="Times New Roman"/>
      <family val="1"/>
      <charset val="204"/>
    </font>
    <font>
      <sz val="72"/>
      <name val="Times New Roman"/>
      <family val="1"/>
      <charset val="204"/>
    </font>
  </fonts>
  <fills count="10">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00B050"/>
        <bgColor indexed="64"/>
      </patternFill>
    </fill>
  </fills>
  <borders count="2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diagonal/>
    </border>
    <border>
      <left style="thin">
        <color auto="1"/>
      </left>
      <right/>
      <top/>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 fillId="0" borderId="0"/>
  </cellStyleXfs>
  <cellXfs count="88">
    <xf numFmtId="0" fontId="0" fillId="0" borderId="0" xfId="0"/>
    <xf numFmtId="0" fontId="2" fillId="0" borderId="0" xfId="0" applyFont="1"/>
    <xf numFmtId="0" fontId="3" fillId="0" borderId="0" xfId="0" applyFont="1" applyAlignment="1">
      <alignment horizontal="center" vertical="center"/>
    </xf>
    <xf numFmtId="0" fontId="4" fillId="0" borderId="2" xfId="0" applyFont="1" applyBorder="1" applyAlignment="1">
      <alignment horizontal="center" vertical="center"/>
    </xf>
    <xf numFmtId="49" fontId="4" fillId="0" borderId="1" xfId="0" applyNumberFormat="1"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vertical="center"/>
    </xf>
    <xf numFmtId="49" fontId="7"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5" xfId="0" applyFont="1" applyBorder="1" applyAlignment="1">
      <alignment vertical="center"/>
    </xf>
    <xf numFmtId="0" fontId="2" fillId="0" borderId="1" xfId="0" applyFont="1" applyBorder="1"/>
    <xf numFmtId="0" fontId="2" fillId="0" borderId="5" xfId="0" applyFont="1" applyBorder="1"/>
    <xf numFmtId="0" fontId="2" fillId="0" borderId="0" xfId="0" applyFont="1" applyAlignment="1">
      <alignment horizontal="center"/>
    </xf>
    <xf numFmtId="0" fontId="4" fillId="0" borderId="6" xfId="0" applyFont="1" applyBorder="1" applyAlignment="1">
      <alignment horizontal="center" vertical="center"/>
    </xf>
    <xf numFmtId="0" fontId="2" fillId="0" borderId="7" xfId="0" applyFont="1" applyBorder="1"/>
    <xf numFmtId="0" fontId="9" fillId="0" borderId="9"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10" xfId="0" applyFont="1" applyBorder="1" applyAlignment="1">
      <alignment horizontal="center" vertical="center" wrapText="1"/>
    </xf>
    <xf numFmtId="14" fontId="9" fillId="0" borderId="11" xfId="0" applyNumberFormat="1" applyFont="1" applyBorder="1" applyAlignment="1">
      <alignment horizontal="center" vertical="center"/>
    </xf>
    <xf numFmtId="14" fontId="9" fillId="0" borderId="6" xfId="0" applyNumberFormat="1" applyFont="1" applyBorder="1" applyAlignment="1">
      <alignment horizontal="center" vertical="center"/>
    </xf>
    <xf numFmtId="14" fontId="9" fillId="0" borderId="12" xfId="0" applyNumberFormat="1" applyFont="1" applyBorder="1" applyAlignment="1">
      <alignment horizontal="center" vertical="center"/>
    </xf>
    <xf numFmtId="14" fontId="9" fillId="0" borderId="2" xfId="0" applyNumberFormat="1" applyFont="1" applyBorder="1" applyAlignment="1">
      <alignment horizontal="center" vertical="center" wrapText="1"/>
    </xf>
    <xf numFmtId="0" fontId="10" fillId="0" borderId="0" xfId="0" applyFont="1"/>
    <xf numFmtId="0" fontId="10" fillId="0" borderId="0" xfId="0" applyFont="1" applyAlignment="1">
      <alignment horizontal="center" vertical="center"/>
    </xf>
    <xf numFmtId="0" fontId="11" fillId="0" borderId="14"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vertical="center"/>
    </xf>
    <xf numFmtId="0" fontId="15" fillId="0" borderId="0" xfId="0" applyFont="1" applyAlignment="1">
      <alignment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2" fontId="4" fillId="0" borderId="2"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8" fillId="5"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3" fillId="0" borderId="10" xfId="0" applyFont="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11" fillId="0" borderId="2" xfId="0" applyFont="1" applyBorder="1" applyAlignment="1">
      <alignment horizontal="center" vertical="center"/>
    </xf>
    <xf numFmtId="0" fontId="8" fillId="4" borderId="2" xfId="0" applyFont="1" applyFill="1" applyBorder="1" applyAlignment="1">
      <alignment horizontal="center" vertical="center" wrapText="1"/>
    </xf>
    <xf numFmtId="0" fontId="10" fillId="0" borderId="0" xfId="0" applyFont="1" applyAlignment="1">
      <alignment horizontal="left" vertical="center"/>
    </xf>
    <xf numFmtId="0" fontId="8" fillId="4" borderId="2" xfId="0" quotePrefix="1"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14" fillId="0" borderId="0" xfId="0" applyFont="1" applyAlignment="1">
      <alignment horizontal="center" vertical="center"/>
    </xf>
    <xf numFmtId="0" fontId="11" fillId="0" borderId="3" xfId="0" applyFont="1" applyBorder="1" applyAlignment="1">
      <alignment horizontal="center" vertical="center" textRotation="90" wrapText="1"/>
    </xf>
    <xf numFmtId="0" fontId="11"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49" fontId="12" fillId="0" borderId="17"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8" fillId="2" borderId="2" xfId="0" applyFont="1" applyFill="1" applyBorder="1" applyAlignment="1">
      <alignment horizontal="center" vertical="center" wrapText="1"/>
    </xf>
    <xf numFmtId="0" fontId="11" fillId="0" borderId="14" xfId="0" applyFont="1" applyBorder="1" applyAlignment="1">
      <alignment horizontal="center" vertical="center"/>
    </xf>
    <xf numFmtId="0" fontId="8" fillId="3"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1" fillId="0" borderId="16" xfId="0" applyFont="1" applyBorder="1" applyAlignment="1">
      <alignment horizontal="center" vertical="center" textRotation="90" wrapText="1"/>
    </xf>
    <xf numFmtId="0" fontId="11" fillId="0" borderId="9" xfId="0" applyFont="1" applyBorder="1" applyAlignment="1">
      <alignment horizontal="center" vertical="center" textRotation="90" wrapText="1"/>
    </xf>
    <xf numFmtId="0" fontId="8" fillId="6" borderId="2" xfId="0" applyFont="1" applyFill="1" applyBorder="1" applyAlignment="1">
      <alignment horizontal="center" vertical="center" wrapText="1"/>
    </xf>
    <xf numFmtId="0" fontId="13"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8" fillId="2" borderId="2" xfId="0" quotePrefix="1" applyFont="1" applyFill="1" applyBorder="1" applyAlignment="1">
      <alignment horizontal="center" vertical="center" wrapText="1"/>
    </xf>
    <xf numFmtId="0" fontId="8" fillId="7" borderId="2" xfId="0" quotePrefix="1"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8" borderId="2" xfId="0" quotePrefix="1"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5" borderId="2" xfId="0" quotePrefix="1" applyFont="1" applyFill="1" applyBorder="1" applyAlignment="1">
      <alignment horizontal="center" vertical="center" wrapText="1"/>
    </xf>
    <xf numFmtId="0" fontId="8" fillId="9" borderId="2" xfId="0" applyFont="1" applyFill="1" applyBorder="1" applyAlignment="1">
      <alignment horizontal="center" vertical="center" wrapText="1"/>
    </xf>
  </cellXfs>
  <cellStyles count="2">
    <cellStyle name="Звичайний" xfId="0" builtinId="0"/>
    <cellStyle name="Звичайний 2" xfId="1" xr:uid="{00000000-0005-0000-0000-000006000000}"/>
  </cellStyles>
  <dxfs count="0"/>
  <tableStyles count="0" defaultTableStyle="TableStyleMedium2" defaultPivotStyle="PivotStyleLight16"/>
  <colors>
    <mruColors>
      <color rgb="FFFF66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8"/>
  <sheetViews>
    <sheetView topLeftCell="A28" zoomScale="70" zoomScaleNormal="70" zoomScalePageLayoutView="20" workbookViewId="0">
      <selection activeCell="I40" sqref="I40"/>
    </sheetView>
  </sheetViews>
  <sheetFormatPr defaultColWidth="8.88671875" defaultRowHeight="51.6" x14ac:dyDescent="0.35"/>
  <cols>
    <col min="1" max="1" width="8.88671875" style="1"/>
    <col min="2" max="2" width="62" style="1" customWidth="1"/>
    <col min="3" max="3" width="67.6640625" style="1" customWidth="1"/>
    <col min="4" max="4" width="66.5546875" style="1" customWidth="1"/>
    <col min="5" max="5" width="50.33203125" style="1" customWidth="1"/>
    <col min="6" max="6" width="50.6640625" style="1" customWidth="1"/>
    <col min="7" max="7" width="20.88671875" style="1" customWidth="1"/>
    <col min="8" max="8" width="49.5546875" style="1" customWidth="1"/>
    <col min="9" max="9" width="89" style="1" customWidth="1"/>
    <col min="10" max="10" width="178.109375" style="1" customWidth="1"/>
    <col min="11" max="11" width="65" style="1" customWidth="1"/>
    <col min="12" max="12" width="46.6640625" style="1" customWidth="1"/>
    <col min="13" max="13" width="122.33203125" style="1" customWidth="1"/>
    <col min="14" max="14" width="182.6640625" style="1" customWidth="1"/>
    <col min="15" max="15" width="59" style="1" customWidth="1"/>
    <col min="16" max="16" width="255.5546875" style="2" customWidth="1"/>
    <col min="17" max="50" width="40.6640625" style="1" customWidth="1"/>
    <col min="51" max="16384" width="8.88671875" style="1"/>
  </cols>
  <sheetData>
    <row r="1" spans="1:20" ht="64.5" customHeight="1" x14ac:dyDescent="0.35">
      <c r="A1" s="41" t="s">
        <v>0</v>
      </c>
      <c r="B1" s="41"/>
      <c r="C1" s="42" t="s">
        <v>1</v>
      </c>
      <c r="D1" s="38"/>
      <c r="E1" s="32"/>
      <c r="F1" s="3"/>
      <c r="G1" s="3"/>
      <c r="H1" s="32">
        <f>E1-(G1+G2+G3)</f>
        <v>0</v>
      </c>
      <c r="I1" s="33" t="s">
        <v>2</v>
      </c>
      <c r="J1" s="33" t="s">
        <v>3</v>
      </c>
      <c r="K1" s="33" t="s">
        <v>4</v>
      </c>
      <c r="P1" s="1"/>
      <c r="T1" s="2"/>
    </row>
    <row r="2" spans="1:20" ht="64.5" customHeight="1" x14ac:dyDescent="0.35">
      <c r="A2" s="41"/>
      <c r="B2" s="41"/>
      <c r="C2" s="42"/>
      <c r="D2" s="38"/>
      <c r="E2" s="32"/>
      <c r="F2" s="3"/>
      <c r="G2" s="3"/>
      <c r="H2" s="32"/>
      <c r="I2" s="33"/>
      <c r="J2" s="33"/>
      <c r="K2" s="33"/>
      <c r="P2" s="1"/>
      <c r="T2" s="2"/>
    </row>
    <row r="3" spans="1:20" ht="64.5" customHeight="1" x14ac:dyDescent="0.35">
      <c r="A3" s="41"/>
      <c r="B3" s="41"/>
      <c r="C3" s="42"/>
      <c r="D3" s="38"/>
      <c r="E3" s="32"/>
      <c r="F3" s="3"/>
      <c r="G3" s="3"/>
      <c r="H3" s="32"/>
      <c r="I3" s="33"/>
      <c r="J3" s="33"/>
      <c r="K3" s="33"/>
      <c r="P3" s="1"/>
      <c r="T3" s="2"/>
    </row>
    <row r="4" spans="1:20" ht="64.5" customHeight="1" x14ac:dyDescent="0.35">
      <c r="A4" s="41" t="s">
        <v>5</v>
      </c>
      <c r="B4" s="41"/>
      <c r="C4" s="42" t="s">
        <v>6</v>
      </c>
      <c r="D4" s="38"/>
      <c r="E4" s="32"/>
      <c r="F4" s="3"/>
      <c r="G4" s="3"/>
      <c r="H4" s="32">
        <f>E4-(G4+G5)</f>
        <v>0</v>
      </c>
      <c r="I4" s="33" t="s">
        <v>2</v>
      </c>
      <c r="J4" s="33"/>
      <c r="K4" s="33" t="s">
        <v>7</v>
      </c>
      <c r="P4" s="1"/>
      <c r="T4" s="2"/>
    </row>
    <row r="5" spans="1:20" ht="64.5" customHeight="1" x14ac:dyDescent="0.35">
      <c r="A5" s="41"/>
      <c r="B5" s="41"/>
      <c r="C5" s="42"/>
      <c r="D5" s="38"/>
      <c r="E5" s="32"/>
      <c r="F5" s="3"/>
      <c r="G5" s="3"/>
      <c r="H5" s="32"/>
      <c r="I5" s="33"/>
      <c r="J5" s="33"/>
      <c r="K5" s="33"/>
      <c r="P5" s="1"/>
      <c r="T5" s="2"/>
    </row>
    <row r="6" spans="1:20" ht="64.5" customHeight="1" x14ac:dyDescent="0.35">
      <c r="B6" s="4"/>
      <c r="C6" s="40" t="s">
        <v>8</v>
      </c>
      <c r="D6" s="36"/>
      <c r="E6" s="36"/>
      <c r="F6" s="5"/>
      <c r="G6" s="5"/>
      <c r="H6" s="36">
        <f>E6-(G6+G7)</f>
        <v>0</v>
      </c>
      <c r="I6" s="37" t="s">
        <v>2</v>
      </c>
      <c r="J6" s="37" t="s">
        <v>9</v>
      </c>
      <c r="K6" s="6"/>
      <c r="L6" s="7"/>
      <c r="M6" s="8"/>
      <c r="N6" s="8"/>
      <c r="O6" s="9"/>
      <c r="P6" s="9"/>
      <c r="Q6" s="8"/>
      <c r="R6" s="8"/>
      <c r="S6" s="8"/>
    </row>
    <row r="7" spans="1:20" ht="64.5" customHeight="1" x14ac:dyDescent="0.35">
      <c r="B7" s="4"/>
      <c r="C7" s="40"/>
      <c r="D7" s="36"/>
      <c r="E7" s="36"/>
      <c r="F7" s="3"/>
      <c r="G7" s="3"/>
      <c r="H7" s="36"/>
      <c r="I7" s="36"/>
      <c r="J7" s="36"/>
      <c r="K7" s="10"/>
      <c r="L7" s="7"/>
      <c r="M7" s="8"/>
      <c r="N7" s="8"/>
      <c r="O7" s="9"/>
      <c r="P7" s="9"/>
      <c r="Q7" s="8"/>
      <c r="R7" s="8"/>
      <c r="S7" s="8"/>
    </row>
    <row r="8" spans="1:20" ht="64.5" customHeight="1" x14ac:dyDescent="0.35">
      <c r="B8" s="4"/>
      <c r="C8" s="39" t="s">
        <v>10</v>
      </c>
      <c r="D8" s="33"/>
      <c r="E8" s="33"/>
      <c r="F8" s="3"/>
      <c r="G8" s="3"/>
      <c r="H8" s="33">
        <f>E8-(G8+G9)</f>
        <v>0</v>
      </c>
      <c r="I8" s="33" t="s">
        <v>2</v>
      </c>
      <c r="J8" s="33" t="s">
        <v>9</v>
      </c>
      <c r="K8" s="10"/>
      <c r="L8" s="7"/>
      <c r="M8" s="8"/>
      <c r="N8" s="8"/>
      <c r="O8" s="9"/>
      <c r="P8" s="9"/>
      <c r="Q8" s="8"/>
      <c r="R8" s="8"/>
      <c r="S8" s="8"/>
    </row>
    <row r="9" spans="1:20" ht="64.5" customHeight="1" x14ac:dyDescent="0.35">
      <c r="B9" s="4"/>
      <c r="C9" s="39"/>
      <c r="D9" s="33"/>
      <c r="E9" s="33"/>
      <c r="F9" s="3"/>
      <c r="G9" s="3"/>
      <c r="H9" s="33"/>
      <c r="I9" s="33"/>
      <c r="J9" s="33"/>
      <c r="K9" s="10"/>
      <c r="L9" s="7"/>
      <c r="M9" s="8"/>
      <c r="N9" s="8"/>
      <c r="O9" s="9"/>
      <c r="P9" s="9"/>
      <c r="Q9" s="8"/>
      <c r="R9" s="8"/>
      <c r="S9" s="8"/>
    </row>
    <row r="10" spans="1:20" ht="64.5" customHeight="1" x14ac:dyDescent="0.35">
      <c r="B10" s="4"/>
      <c r="C10" s="39" t="s">
        <v>11</v>
      </c>
      <c r="D10" s="33"/>
      <c r="E10" s="33"/>
      <c r="F10" s="3"/>
      <c r="G10" s="3"/>
      <c r="H10" s="33">
        <f>E10-(G10+G11)</f>
        <v>0</v>
      </c>
      <c r="I10" s="33" t="s">
        <v>2</v>
      </c>
      <c r="J10" s="33" t="s">
        <v>3</v>
      </c>
      <c r="K10" s="10"/>
      <c r="L10" s="7"/>
      <c r="M10" s="8"/>
      <c r="N10" s="8"/>
      <c r="O10" s="9"/>
      <c r="P10" s="9"/>
      <c r="Q10" s="8"/>
      <c r="R10" s="8"/>
      <c r="S10" s="8"/>
    </row>
    <row r="11" spans="1:20" ht="64.5" customHeight="1" x14ac:dyDescent="0.35">
      <c r="B11" s="4"/>
      <c r="C11" s="39"/>
      <c r="D11" s="33"/>
      <c r="E11" s="33"/>
      <c r="F11" s="3"/>
      <c r="G11" s="3"/>
      <c r="H11" s="33"/>
      <c r="I11" s="33"/>
      <c r="J11" s="33"/>
      <c r="K11" s="10"/>
      <c r="L11" s="7"/>
      <c r="M11" s="8"/>
      <c r="N11" s="8"/>
      <c r="O11" s="9"/>
      <c r="P11" s="9"/>
      <c r="Q11" s="8"/>
      <c r="R11" s="8"/>
      <c r="S11" s="8"/>
    </row>
    <row r="12" spans="1:20" ht="57.75" customHeight="1" x14ac:dyDescent="0.35">
      <c r="B12" s="4"/>
      <c r="C12" s="33" t="s">
        <v>12</v>
      </c>
      <c r="D12" s="38" t="s">
        <v>13</v>
      </c>
      <c r="E12" s="32"/>
      <c r="F12" s="3"/>
      <c r="G12" s="3"/>
      <c r="H12" s="32">
        <f>E12-(G12+G13)</f>
        <v>0</v>
      </c>
      <c r="I12" s="33" t="s">
        <v>2</v>
      </c>
      <c r="J12" s="33" t="s">
        <v>14</v>
      </c>
      <c r="K12" s="10"/>
      <c r="P12" s="1"/>
    </row>
    <row r="13" spans="1:20" ht="57.75" customHeight="1" x14ac:dyDescent="0.35">
      <c r="B13" s="4"/>
      <c r="C13" s="33"/>
      <c r="D13" s="38"/>
      <c r="E13" s="32"/>
      <c r="F13" s="3"/>
      <c r="G13" s="3"/>
      <c r="H13" s="32"/>
      <c r="I13" s="33"/>
      <c r="J13" s="33"/>
      <c r="K13" s="10"/>
      <c r="P13" s="1"/>
    </row>
    <row r="14" spans="1:20" ht="57.75" customHeight="1" x14ac:dyDescent="0.35">
      <c r="B14" s="4"/>
      <c r="C14" s="33" t="s">
        <v>15</v>
      </c>
      <c r="D14" s="38" t="s">
        <v>13</v>
      </c>
      <c r="E14" s="32"/>
      <c r="F14" s="3"/>
      <c r="G14" s="3"/>
      <c r="H14" s="32">
        <f>E14-(G14+G15)</f>
        <v>0</v>
      </c>
      <c r="I14" s="33" t="s">
        <v>2</v>
      </c>
      <c r="J14" s="33" t="s">
        <v>16</v>
      </c>
      <c r="K14" s="10"/>
      <c r="P14" s="1"/>
    </row>
    <row r="15" spans="1:20" ht="57.75" customHeight="1" x14ac:dyDescent="0.35">
      <c r="B15" s="4"/>
      <c r="C15" s="33"/>
      <c r="D15" s="38"/>
      <c r="E15" s="32"/>
      <c r="F15" s="3"/>
      <c r="G15" s="3"/>
      <c r="H15" s="32"/>
      <c r="I15" s="33"/>
      <c r="J15" s="33"/>
      <c r="K15" s="10"/>
      <c r="P15" s="1"/>
    </row>
    <row r="16" spans="1:20" ht="64.5" customHeight="1" x14ac:dyDescent="0.35">
      <c r="B16" s="4"/>
      <c r="C16" s="36">
        <v>101</v>
      </c>
      <c r="D16" s="36"/>
      <c r="E16" s="36"/>
      <c r="F16" s="5"/>
      <c r="G16" s="5"/>
      <c r="H16" s="36">
        <f>E16-(G16+G17)</f>
        <v>0</v>
      </c>
      <c r="I16" s="37" t="s">
        <v>17</v>
      </c>
      <c r="J16" s="36"/>
      <c r="K16" s="10"/>
    </row>
    <row r="17" spans="2:20" ht="64.5" customHeight="1" x14ac:dyDescent="0.35">
      <c r="B17" s="4"/>
      <c r="C17" s="36"/>
      <c r="D17" s="36"/>
      <c r="E17" s="36"/>
      <c r="F17" s="3"/>
      <c r="G17" s="3"/>
      <c r="H17" s="36"/>
      <c r="I17" s="37"/>
      <c r="J17" s="37"/>
      <c r="K17" s="10"/>
    </row>
    <row r="18" spans="2:20" ht="64.5" customHeight="1" x14ac:dyDescent="0.35">
      <c r="B18" s="11"/>
      <c r="C18" s="32">
        <v>102</v>
      </c>
      <c r="D18" s="32"/>
      <c r="E18" s="32"/>
      <c r="F18" s="3"/>
      <c r="G18" s="3"/>
      <c r="H18" s="32">
        <f>E18-(G18+G19)</f>
        <v>0</v>
      </c>
      <c r="I18" s="33" t="s">
        <v>18</v>
      </c>
      <c r="J18" s="33"/>
      <c r="K18" s="10"/>
      <c r="P18" s="1"/>
      <c r="Q18" s="2"/>
    </row>
    <row r="19" spans="2:20" ht="64.5" customHeight="1" x14ac:dyDescent="0.35">
      <c r="B19" s="11"/>
      <c r="C19" s="32"/>
      <c r="D19" s="32"/>
      <c r="E19" s="32"/>
      <c r="F19" s="3"/>
      <c r="G19" s="3"/>
      <c r="H19" s="32"/>
      <c r="I19" s="33"/>
      <c r="J19" s="33"/>
      <c r="K19" s="12"/>
      <c r="P19" s="1"/>
      <c r="Q19" s="2"/>
    </row>
    <row r="20" spans="2:20" ht="64.5" customHeight="1" x14ac:dyDescent="0.35">
      <c r="B20" s="11"/>
      <c r="C20" s="32">
        <v>103</v>
      </c>
      <c r="D20" s="32"/>
      <c r="E20" s="32"/>
      <c r="F20" s="3"/>
      <c r="G20" s="3"/>
      <c r="H20" s="32">
        <f>E20-(G20+G21)</f>
        <v>0</v>
      </c>
      <c r="I20" s="33" t="s">
        <v>19</v>
      </c>
      <c r="J20" s="33"/>
      <c r="K20" s="12"/>
      <c r="P20" s="1"/>
      <c r="Q20" s="2"/>
    </row>
    <row r="21" spans="2:20" ht="64.5" customHeight="1" x14ac:dyDescent="0.35">
      <c r="B21" s="11"/>
      <c r="C21" s="32"/>
      <c r="D21" s="32"/>
      <c r="E21" s="32"/>
      <c r="F21" s="3"/>
      <c r="G21" s="3"/>
      <c r="H21" s="32"/>
      <c r="I21" s="33"/>
      <c r="J21" s="33"/>
      <c r="K21" s="12"/>
      <c r="P21" s="1"/>
      <c r="Q21" s="2"/>
    </row>
    <row r="22" spans="2:20" ht="64.5" customHeight="1" x14ac:dyDescent="0.35">
      <c r="B22" s="11"/>
      <c r="C22" s="32">
        <v>104</v>
      </c>
      <c r="D22" s="32"/>
      <c r="E22" s="32"/>
      <c r="F22" s="3"/>
      <c r="G22" s="3"/>
      <c r="H22" s="32">
        <f>E22-(G22+G23)</f>
        <v>0</v>
      </c>
      <c r="I22" s="33" t="s">
        <v>20</v>
      </c>
      <c r="J22" s="33"/>
      <c r="K22" s="12"/>
      <c r="P22" s="1"/>
      <c r="R22" s="2"/>
    </row>
    <row r="23" spans="2:20" ht="64.5" customHeight="1" x14ac:dyDescent="0.35">
      <c r="B23" s="11"/>
      <c r="C23" s="32"/>
      <c r="D23" s="32"/>
      <c r="E23" s="32"/>
      <c r="F23" s="3"/>
      <c r="G23" s="3"/>
      <c r="H23" s="32"/>
      <c r="I23" s="33"/>
      <c r="J23" s="33"/>
      <c r="K23" s="12"/>
      <c r="P23" s="1"/>
      <c r="R23" s="2"/>
    </row>
    <row r="24" spans="2:20" ht="64.5" customHeight="1" x14ac:dyDescent="0.35">
      <c r="B24" s="11"/>
      <c r="C24" s="32" t="s">
        <v>21</v>
      </c>
      <c r="D24" s="32"/>
      <c r="E24" s="32"/>
      <c r="F24" s="3"/>
      <c r="G24" s="3"/>
      <c r="H24" s="32">
        <f>E24-(G24+G25)</f>
        <v>0</v>
      </c>
      <c r="I24" s="33" t="s">
        <v>22</v>
      </c>
      <c r="J24" s="32"/>
      <c r="K24" s="12"/>
      <c r="P24" s="1"/>
    </row>
    <row r="25" spans="2:20" ht="64.5" customHeight="1" x14ac:dyDescent="0.35">
      <c r="B25" s="11"/>
      <c r="C25" s="32"/>
      <c r="D25" s="32"/>
      <c r="E25" s="32"/>
      <c r="F25" s="3"/>
      <c r="G25" s="3"/>
      <c r="H25" s="32"/>
      <c r="I25" s="33"/>
      <c r="J25" s="32"/>
      <c r="K25" s="12"/>
      <c r="P25" s="1"/>
    </row>
    <row r="26" spans="2:20" ht="64.5" customHeight="1" x14ac:dyDescent="0.35">
      <c r="B26" s="11"/>
      <c r="C26" s="32" t="s">
        <v>23</v>
      </c>
      <c r="D26" s="32"/>
      <c r="E26" s="32"/>
      <c r="F26" s="3"/>
      <c r="G26" s="3"/>
      <c r="H26" s="32">
        <f>E26-(G26+G27)</f>
        <v>0</v>
      </c>
      <c r="I26" s="33" t="s">
        <v>22</v>
      </c>
      <c r="J26" s="32"/>
      <c r="K26" s="12"/>
      <c r="P26" s="1"/>
    </row>
    <row r="27" spans="2:20" ht="64.5" customHeight="1" x14ac:dyDescent="0.35">
      <c r="B27" s="11"/>
      <c r="C27" s="32"/>
      <c r="D27" s="32"/>
      <c r="E27" s="32"/>
      <c r="F27" s="3"/>
      <c r="G27" s="3"/>
      <c r="H27" s="32"/>
      <c r="I27" s="33"/>
      <c r="J27" s="32"/>
      <c r="K27" s="12"/>
      <c r="P27" s="1"/>
    </row>
    <row r="28" spans="2:20" ht="64.5" customHeight="1" x14ac:dyDescent="0.35">
      <c r="B28" s="11"/>
      <c r="C28" s="32" t="s">
        <v>24</v>
      </c>
      <c r="D28" s="32"/>
      <c r="E28" s="32"/>
      <c r="F28" s="3"/>
      <c r="G28" s="3"/>
      <c r="H28" s="32">
        <f>E28-(G28+G29)</f>
        <v>0</v>
      </c>
      <c r="I28" s="33" t="s">
        <v>25</v>
      </c>
      <c r="J28" s="32"/>
      <c r="K28" s="12"/>
      <c r="P28" s="1"/>
    </row>
    <row r="29" spans="2:20" ht="64.5" customHeight="1" x14ac:dyDescent="0.35">
      <c r="B29" s="11"/>
      <c r="C29" s="32"/>
      <c r="D29" s="32"/>
      <c r="E29" s="32"/>
      <c r="F29" s="3"/>
      <c r="G29" s="3"/>
      <c r="H29" s="32"/>
      <c r="I29" s="33"/>
      <c r="J29" s="32"/>
      <c r="K29" s="12"/>
      <c r="P29" s="1"/>
    </row>
    <row r="30" spans="2:20" ht="64.5" customHeight="1" x14ac:dyDescent="0.35">
      <c r="B30" s="11"/>
      <c r="C30" s="32" t="s">
        <v>26</v>
      </c>
      <c r="D30" s="32"/>
      <c r="E30" s="32"/>
      <c r="F30" s="3"/>
      <c r="G30" s="3"/>
      <c r="H30" s="32">
        <f>E30-(G30+G31)</f>
        <v>0</v>
      </c>
      <c r="I30" s="33" t="s">
        <v>25</v>
      </c>
      <c r="J30" s="32"/>
      <c r="K30" s="12"/>
      <c r="P30" s="1"/>
    </row>
    <row r="31" spans="2:20" ht="64.5" customHeight="1" x14ac:dyDescent="0.35">
      <c r="B31" s="11"/>
      <c r="C31" s="32"/>
      <c r="D31" s="32"/>
      <c r="E31" s="32"/>
      <c r="F31" s="3"/>
      <c r="G31" s="3"/>
      <c r="H31" s="32"/>
      <c r="I31" s="33"/>
      <c r="J31" s="32"/>
      <c r="K31" s="12"/>
      <c r="P31" s="1"/>
    </row>
    <row r="32" spans="2:20" ht="64.5" customHeight="1" x14ac:dyDescent="0.35">
      <c r="B32" s="11"/>
      <c r="C32" s="32">
        <v>134</v>
      </c>
      <c r="D32" s="32"/>
      <c r="E32" s="32"/>
      <c r="F32" s="3"/>
      <c r="G32" s="3"/>
      <c r="H32" s="32">
        <f>E32-(G32+G33)</f>
        <v>0</v>
      </c>
      <c r="I32" s="33" t="s">
        <v>27</v>
      </c>
      <c r="J32" s="33"/>
      <c r="K32" s="12"/>
      <c r="P32" s="1"/>
      <c r="T32" s="2"/>
    </row>
    <row r="33" spans="2:20" ht="64.5" customHeight="1" x14ac:dyDescent="0.35">
      <c r="B33" s="11"/>
      <c r="C33" s="32"/>
      <c r="D33" s="32"/>
      <c r="E33" s="32"/>
      <c r="F33" s="3"/>
      <c r="G33" s="3"/>
      <c r="H33" s="32"/>
      <c r="I33" s="33"/>
      <c r="J33" s="33"/>
      <c r="K33" s="12"/>
      <c r="P33" s="1"/>
      <c r="T33" s="2"/>
    </row>
    <row r="34" spans="2:20" ht="64.5" customHeight="1" x14ac:dyDescent="0.35">
      <c r="B34" s="11"/>
      <c r="C34" s="32">
        <v>135</v>
      </c>
      <c r="D34" s="32"/>
      <c r="E34" s="32"/>
      <c r="F34" s="3"/>
      <c r="G34" s="3"/>
      <c r="H34" s="32">
        <f>E34-(G34+G35)</f>
        <v>0</v>
      </c>
      <c r="I34" s="33" t="s">
        <v>28</v>
      </c>
      <c r="J34" s="33"/>
      <c r="K34" s="12"/>
      <c r="P34" s="1"/>
      <c r="S34" s="2"/>
    </row>
    <row r="35" spans="2:20" ht="64.5" customHeight="1" x14ac:dyDescent="0.35">
      <c r="B35" s="11"/>
      <c r="C35" s="32"/>
      <c r="D35" s="32"/>
      <c r="E35" s="32"/>
      <c r="F35" s="3"/>
      <c r="G35" s="3"/>
      <c r="H35" s="32"/>
      <c r="I35" s="33"/>
      <c r="J35" s="33"/>
      <c r="K35" s="12"/>
      <c r="P35" s="1"/>
      <c r="S35" s="2"/>
    </row>
    <row r="36" spans="2:20" ht="64.5" customHeight="1" x14ac:dyDescent="0.35">
      <c r="B36" s="11"/>
      <c r="C36" s="32">
        <v>135</v>
      </c>
      <c r="D36" s="32"/>
      <c r="E36" s="32"/>
      <c r="F36" s="3"/>
      <c r="G36" s="3"/>
      <c r="H36" s="32">
        <f>E36-(G36+G37)</f>
        <v>0</v>
      </c>
      <c r="I36" s="33" t="s">
        <v>29</v>
      </c>
      <c r="J36" s="33"/>
      <c r="K36" s="12"/>
      <c r="P36" s="1"/>
      <c r="S36" s="2"/>
    </row>
    <row r="37" spans="2:20" ht="64.5" customHeight="1" x14ac:dyDescent="0.35">
      <c r="B37" s="11"/>
      <c r="C37" s="32"/>
      <c r="D37" s="32"/>
      <c r="E37" s="32"/>
      <c r="F37" s="3"/>
      <c r="G37" s="3"/>
      <c r="H37" s="32"/>
      <c r="I37" s="33"/>
      <c r="J37" s="33"/>
      <c r="K37" s="12"/>
      <c r="P37" s="1"/>
      <c r="S37" s="2"/>
    </row>
    <row r="38" spans="2:20" ht="64.5" customHeight="1" x14ac:dyDescent="0.35">
      <c r="B38" s="11"/>
      <c r="C38" s="32">
        <v>136</v>
      </c>
      <c r="D38" s="32"/>
      <c r="E38" s="32"/>
      <c r="F38" s="3"/>
      <c r="G38" s="3"/>
      <c r="H38" s="32">
        <f>E38-(G38+G39)</f>
        <v>0</v>
      </c>
      <c r="I38" s="33" t="s">
        <v>30</v>
      </c>
      <c r="J38" s="33"/>
      <c r="K38" s="12"/>
      <c r="P38" s="1"/>
      <c r="T38" s="2"/>
    </row>
    <row r="39" spans="2:20" ht="64.5" customHeight="1" x14ac:dyDescent="0.35">
      <c r="B39" s="11"/>
      <c r="C39" s="32"/>
      <c r="D39" s="32"/>
      <c r="E39" s="32"/>
      <c r="F39" s="3"/>
      <c r="G39" s="3"/>
      <c r="H39" s="32"/>
      <c r="I39" s="33"/>
      <c r="J39" s="33"/>
      <c r="K39" s="12"/>
      <c r="P39" s="1"/>
      <c r="T39" s="2"/>
    </row>
    <row r="40" spans="2:20" ht="64.5" customHeight="1" x14ac:dyDescent="0.35">
      <c r="B40" s="11"/>
      <c r="C40" s="36">
        <v>139</v>
      </c>
      <c r="D40" s="36"/>
      <c r="E40" s="36"/>
      <c r="F40" s="5"/>
      <c r="G40" s="5"/>
      <c r="H40" s="36">
        <f>E40-(G40+G41)</f>
        <v>0</v>
      </c>
      <c r="I40" s="37" t="s">
        <v>31</v>
      </c>
      <c r="J40" s="36"/>
      <c r="K40" s="12"/>
      <c r="O40" s="2"/>
      <c r="P40" s="1"/>
    </row>
    <row r="41" spans="2:20" ht="64.5" customHeight="1" x14ac:dyDescent="0.35">
      <c r="B41" s="11"/>
      <c r="C41" s="36"/>
      <c r="D41" s="36"/>
      <c r="E41" s="36"/>
      <c r="F41" s="3"/>
      <c r="G41" s="3"/>
      <c r="H41" s="36"/>
      <c r="I41" s="37"/>
      <c r="J41" s="36"/>
      <c r="K41" s="12"/>
      <c r="O41" s="2"/>
      <c r="P41" s="1"/>
    </row>
    <row r="42" spans="2:20" ht="64.5" customHeight="1" x14ac:dyDescent="0.35">
      <c r="B42" s="11"/>
      <c r="C42" s="32">
        <v>140</v>
      </c>
      <c r="D42" s="32"/>
      <c r="E42" s="32"/>
      <c r="F42" s="3"/>
      <c r="G42" s="3"/>
      <c r="H42" s="32">
        <f>E42-(G42+G43)</f>
        <v>0</v>
      </c>
      <c r="I42" s="33" t="s">
        <v>32</v>
      </c>
      <c r="J42" s="33"/>
      <c r="K42" s="12"/>
      <c r="P42" s="1"/>
      <c r="T42" s="2"/>
    </row>
    <row r="43" spans="2:20" ht="64.5" customHeight="1" x14ac:dyDescent="0.35">
      <c r="B43" s="11"/>
      <c r="C43" s="32"/>
      <c r="D43" s="32"/>
      <c r="E43" s="32"/>
      <c r="F43" s="3"/>
      <c r="G43" s="3"/>
      <c r="H43" s="32"/>
      <c r="I43" s="33"/>
      <c r="J43" s="33"/>
      <c r="K43" s="12"/>
      <c r="P43" s="1"/>
      <c r="T43" s="2"/>
    </row>
    <row r="44" spans="2:20" ht="64.5" customHeight="1" x14ac:dyDescent="0.35">
      <c r="B44" s="11"/>
      <c r="C44" s="32">
        <v>143</v>
      </c>
      <c r="D44" s="32"/>
      <c r="E44" s="32"/>
      <c r="F44" s="3"/>
      <c r="G44" s="3"/>
      <c r="H44" s="32">
        <f>E44-(G44+G45)</f>
        <v>0</v>
      </c>
      <c r="I44" s="33" t="s">
        <v>33</v>
      </c>
      <c r="J44" s="32"/>
      <c r="K44" s="12"/>
      <c r="P44" s="1"/>
    </row>
    <row r="45" spans="2:20" ht="64.5" customHeight="1" x14ac:dyDescent="0.35">
      <c r="B45" s="11"/>
      <c r="C45" s="32"/>
      <c r="D45" s="32"/>
      <c r="E45" s="32"/>
      <c r="F45" s="3"/>
      <c r="G45" s="3"/>
      <c r="H45" s="32"/>
      <c r="I45" s="33"/>
      <c r="J45" s="32"/>
      <c r="K45" s="12"/>
      <c r="P45" s="1"/>
    </row>
    <row r="46" spans="2:20" ht="64.5" customHeight="1" x14ac:dyDescent="0.35">
      <c r="B46" s="11"/>
      <c r="C46" s="32">
        <v>145</v>
      </c>
      <c r="D46" s="32"/>
      <c r="E46" s="32"/>
      <c r="F46" s="3"/>
      <c r="G46" s="3"/>
      <c r="H46" s="32">
        <f>E46-(G46+G47)</f>
        <v>0</v>
      </c>
      <c r="I46" s="33" t="s">
        <v>34</v>
      </c>
      <c r="J46" s="33"/>
      <c r="K46" s="12"/>
    </row>
    <row r="47" spans="2:20" ht="64.5" customHeight="1" x14ac:dyDescent="0.35">
      <c r="B47" s="11"/>
      <c r="C47" s="32"/>
      <c r="D47" s="32"/>
      <c r="E47" s="32"/>
      <c r="F47" s="3"/>
      <c r="G47" s="3"/>
      <c r="H47" s="32"/>
      <c r="I47" s="33"/>
      <c r="J47" s="33"/>
      <c r="K47" s="12"/>
    </row>
    <row r="48" spans="2:20" ht="64.5" customHeight="1" x14ac:dyDescent="0.35">
      <c r="B48" s="11"/>
      <c r="C48" s="32">
        <v>156</v>
      </c>
      <c r="D48" s="32"/>
      <c r="E48" s="32"/>
      <c r="F48" s="3"/>
      <c r="G48" s="3"/>
      <c r="H48" s="32">
        <f>E48-(G48+G49)</f>
        <v>0</v>
      </c>
      <c r="I48" s="33" t="s">
        <v>35</v>
      </c>
      <c r="J48" s="33"/>
      <c r="K48" s="12"/>
    </row>
    <row r="49" spans="2:11" ht="64.5" customHeight="1" x14ac:dyDescent="0.35">
      <c r="B49" s="11"/>
      <c r="C49" s="32"/>
      <c r="D49" s="32"/>
      <c r="E49" s="32"/>
      <c r="F49" s="3"/>
      <c r="G49" s="3"/>
      <c r="H49" s="32"/>
      <c r="I49" s="33"/>
      <c r="J49" s="33"/>
      <c r="K49" s="12"/>
    </row>
    <row r="50" spans="2:11" ht="64.5" customHeight="1" x14ac:dyDescent="0.35">
      <c r="B50" s="11"/>
      <c r="C50" s="32" t="s">
        <v>36</v>
      </c>
      <c r="D50" s="32"/>
      <c r="E50" s="32"/>
      <c r="F50" s="3"/>
      <c r="G50" s="3"/>
      <c r="H50" s="32">
        <f>E50-(G50+G51)</f>
        <v>0</v>
      </c>
      <c r="I50" s="33" t="s">
        <v>37</v>
      </c>
      <c r="J50" s="33"/>
      <c r="K50" s="12"/>
    </row>
    <row r="51" spans="2:11" ht="64.5" customHeight="1" x14ac:dyDescent="0.35">
      <c r="B51" s="11"/>
      <c r="C51" s="32"/>
      <c r="D51" s="32"/>
      <c r="E51" s="32"/>
      <c r="F51" s="3"/>
      <c r="G51" s="3"/>
      <c r="H51" s="32"/>
      <c r="I51" s="33"/>
      <c r="J51" s="33"/>
      <c r="K51" s="12"/>
    </row>
    <row r="52" spans="2:11" ht="64.5" customHeight="1" x14ac:dyDescent="0.35">
      <c r="B52" s="11"/>
      <c r="C52" s="32">
        <v>790</v>
      </c>
      <c r="D52" s="32"/>
      <c r="E52" s="32"/>
      <c r="F52" s="3"/>
      <c r="G52" s="3"/>
      <c r="H52" s="32">
        <f>E52-(G52+G53)</f>
        <v>0</v>
      </c>
      <c r="I52" s="33" t="s">
        <v>38</v>
      </c>
      <c r="J52" s="32"/>
      <c r="K52" s="12"/>
    </row>
    <row r="53" spans="2:11" ht="64.5" customHeight="1" x14ac:dyDescent="0.35">
      <c r="B53" s="11"/>
      <c r="C53" s="32"/>
      <c r="D53" s="32"/>
      <c r="E53" s="32"/>
      <c r="F53" s="3"/>
      <c r="G53" s="3"/>
      <c r="H53" s="32"/>
      <c r="I53" s="33"/>
      <c r="J53" s="32"/>
      <c r="K53" s="12"/>
    </row>
    <row r="54" spans="2:11" ht="64.5" customHeight="1" x14ac:dyDescent="0.35">
      <c r="B54" s="11"/>
      <c r="C54" s="36" t="s">
        <v>39</v>
      </c>
      <c r="D54" s="36"/>
      <c r="E54" s="36"/>
      <c r="F54" s="5"/>
      <c r="G54" s="5"/>
      <c r="H54" s="36">
        <f>E54-(G54+G55)</f>
        <v>0</v>
      </c>
      <c r="I54" s="37" t="s">
        <v>40</v>
      </c>
      <c r="J54" s="36"/>
      <c r="K54" s="12"/>
    </row>
    <row r="55" spans="2:11" ht="64.5" customHeight="1" x14ac:dyDescent="0.35">
      <c r="B55" s="11"/>
      <c r="C55" s="36"/>
      <c r="D55" s="36"/>
      <c r="E55" s="36"/>
      <c r="F55" s="3"/>
      <c r="G55" s="3"/>
      <c r="H55" s="36"/>
      <c r="I55" s="37"/>
      <c r="J55" s="36"/>
      <c r="K55" s="12"/>
    </row>
    <row r="56" spans="2:11" ht="64.5" customHeight="1" x14ac:dyDescent="0.35">
      <c r="B56" s="11"/>
      <c r="C56" s="32" t="s">
        <v>41</v>
      </c>
      <c r="D56" s="32"/>
      <c r="E56" s="32"/>
      <c r="F56" s="3"/>
      <c r="G56" s="3"/>
      <c r="H56" s="32">
        <f>E56-(G56+G57)</f>
        <v>0</v>
      </c>
      <c r="I56" s="33" t="s">
        <v>40</v>
      </c>
      <c r="J56" s="33"/>
      <c r="K56" s="12"/>
    </row>
    <row r="57" spans="2:11" ht="64.5" customHeight="1" x14ac:dyDescent="0.35">
      <c r="B57" s="11"/>
      <c r="C57" s="32"/>
      <c r="D57" s="32"/>
      <c r="E57" s="32"/>
      <c r="F57" s="3"/>
      <c r="G57" s="3"/>
      <c r="H57" s="32"/>
      <c r="I57" s="33"/>
      <c r="J57" s="33"/>
      <c r="K57" s="12"/>
    </row>
    <row r="58" spans="2:11" ht="64.5" customHeight="1" x14ac:dyDescent="0.35">
      <c r="B58" s="11"/>
      <c r="C58" s="32" t="s">
        <v>42</v>
      </c>
      <c r="D58" s="32"/>
      <c r="E58" s="32"/>
      <c r="F58" s="3"/>
      <c r="G58" s="3"/>
      <c r="H58" s="32">
        <f>E58-(G58+G59)</f>
        <v>0</v>
      </c>
      <c r="I58" s="33" t="s">
        <v>40</v>
      </c>
      <c r="J58" s="33"/>
      <c r="K58" s="12"/>
    </row>
    <row r="59" spans="2:11" ht="64.5" customHeight="1" x14ac:dyDescent="0.35">
      <c r="B59" s="11"/>
      <c r="C59" s="32"/>
      <c r="D59" s="32"/>
      <c r="E59" s="32"/>
      <c r="F59" s="3"/>
      <c r="G59" s="3"/>
      <c r="H59" s="32"/>
      <c r="I59" s="33"/>
      <c r="J59" s="33"/>
      <c r="K59" s="12"/>
    </row>
    <row r="60" spans="2:11" ht="64.5" customHeight="1" x14ac:dyDescent="0.35">
      <c r="B60" s="11"/>
      <c r="C60" s="36" t="s">
        <v>39</v>
      </c>
      <c r="D60" s="36"/>
      <c r="E60" s="36"/>
      <c r="F60" s="5"/>
      <c r="G60" s="5"/>
      <c r="H60" s="36">
        <f>E60-(G60+G61)</f>
        <v>0</v>
      </c>
      <c r="I60" s="37" t="s">
        <v>43</v>
      </c>
      <c r="J60" s="36"/>
      <c r="K60" s="12"/>
    </row>
    <row r="61" spans="2:11" ht="64.5" customHeight="1" x14ac:dyDescent="0.35">
      <c r="B61" s="11"/>
      <c r="C61" s="36"/>
      <c r="D61" s="36"/>
      <c r="E61" s="36"/>
      <c r="F61" s="3"/>
      <c r="G61" s="3"/>
      <c r="H61" s="36"/>
      <c r="I61" s="37"/>
      <c r="J61" s="36"/>
      <c r="K61" s="12"/>
    </row>
    <row r="62" spans="2:11" ht="64.5" customHeight="1" x14ac:dyDescent="0.35">
      <c r="B62" s="11"/>
      <c r="C62" s="32" t="s">
        <v>41</v>
      </c>
      <c r="D62" s="32"/>
      <c r="E62" s="32"/>
      <c r="F62" s="3"/>
      <c r="G62" s="3"/>
      <c r="H62" s="32">
        <f>E62-(G62+G63)</f>
        <v>0</v>
      </c>
      <c r="I62" s="33" t="s">
        <v>43</v>
      </c>
      <c r="J62" s="33"/>
      <c r="K62" s="13"/>
    </row>
    <row r="63" spans="2:11" ht="64.5" customHeight="1" x14ac:dyDescent="0.35">
      <c r="B63" s="11"/>
      <c r="C63" s="32"/>
      <c r="D63" s="32"/>
      <c r="E63" s="32"/>
      <c r="F63" s="3"/>
      <c r="G63" s="3"/>
      <c r="H63" s="32"/>
      <c r="I63" s="33"/>
      <c r="J63" s="33"/>
      <c r="K63" s="13"/>
    </row>
    <row r="64" spans="2:11" ht="64.5" customHeight="1" x14ac:dyDescent="0.35">
      <c r="B64" s="11"/>
      <c r="C64" s="34" t="s">
        <v>42</v>
      </c>
      <c r="D64" s="34"/>
      <c r="E64" s="34"/>
      <c r="F64" s="3"/>
      <c r="G64" s="3"/>
      <c r="H64" s="34">
        <f>E64-(G64+G65)</f>
        <v>0</v>
      </c>
      <c r="I64" s="35" t="s">
        <v>43</v>
      </c>
      <c r="J64" s="35"/>
      <c r="K64" s="13"/>
    </row>
    <row r="65" spans="2:11" ht="64.5" customHeight="1" x14ac:dyDescent="0.35">
      <c r="B65" s="15"/>
      <c r="C65" s="34"/>
      <c r="D65" s="34"/>
      <c r="E65" s="34"/>
      <c r="F65" s="14"/>
      <c r="G65" s="14"/>
      <c r="H65" s="34"/>
      <c r="I65" s="35"/>
      <c r="J65" s="35"/>
      <c r="K65" s="13"/>
    </row>
    <row r="68" spans="2:11" ht="60" x14ac:dyDescent="0.35">
      <c r="B68" s="30" t="s">
        <v>44</v>
      </c>
      <c r="C68" s="30"/>
      <c r="D68" s="30"/>
      <c r="E68" s="30"/>
    </row>
    <row r="69" spans="2:11" ht="244.8" x14ac:dyDescent="0.35">
      <c r="B69" s="16" t="s">
        <v>45</v>
      </c>
      <c r="C69" s="17" t="s">
        <v>46</v>
      </c>
      <c r="D69" s="18" t="s">
        <v>47</v>
      </c>
      <c r="E69" s="19" t="s">
        <v>48</v>
      </c>
    </row>
    <row r="70" spans="2:11" ht="105.75" customHeight="1" x14ac:dyDescent="0.35">
      <c r="B70" s="20">
        <v>45197</v>
      </c>
      <c r="C70" s="21">
        <f>B70+1</f>
        <v>45198</v>
      </c>
      <c r="D70" s="21">
        <f>C70+1</f>
        <v>45199</v>
      </c>
      <c r="E70" s="22">
        <f>C70+35</f>
        <v>45233</v>
      </c>
    </row>
    <row r="73" spans="2:11" ht="60" x14ac:dyDescent="0.35">
      <c r="B73" s="31" t="s">
        <v>49</v>
      </c>
      <c r="C73" s="31"/>
      <c r="D73" s="31"/>
      <c r="E73" s="31"/>
    </row>
    <row r="74" spans="2:11" ht="127.5" customHeight="1" x14ac:dyDescent="0.35">
      <c r="B74" s="23" t="s">
        <v>50</v>
      </c>
      <c r="C74" s="23" t="s">
        <v>51</v>
      </c>
      <c r="D74" s="23" t="s">
        <v>52</v>
      </c>
      <c r="E74" s="23" t="s">
        <v>53</v>
      </c>
    </row>
    <row r="75" spans="2:11" ht="93" customHeight="1" x14ac:dyDescent="0.35">
      <c r="B75" s="23">
        <v>45228</v>
      </c>
      <c r="C75" s="23">
        <f>B75+7</f>
        <v>45235</v>
      </c>
      <c r="D75" s="23">
        <f>B75+11</f>
        <v>45239</v>
      </c>
      <c r="E75" s="23">
        <f>B75+15</f>
        <v>45243</v>
      </c>
    </row>
    <row r="78" spans="2:11" ht="61.2" x14ac:dyDescent="0.35">
      <c r="B78" s="23">
        <v>45228</v>
      </c>
      <c r="C78" s="23">
        <f>B78+49</f>
        <v>45277</v>
      </c>
    </row>
  </sheetData>
  <mergeCells count="198">
    <mergeCell ref="A1:B3"/>
    <mergeCell ref="C1:C3"/>
    <mergeCell ref="D1:D3"/>
    <mergeCell ref="E1:E3"/>
    <mergeCell ref="H1:H3"/>
    <mergeCell ref="I1:I3"/>
    <mergeCell ref="J1:J3"/>
    <mergeCell ref="K1:K3"/>
    <mergeCell ref="A4:B5"/>
    <mergeCell ref="C4:C5"/>
    <mergeCell ref="D4:D5"/>
    <mergeCell ref="E4:E5"/>
    <mergeCell ref="H4:H5"/>
    <mergeCell ref="I4:I5"/>
    <mergeCell ref="J4:J5"/>
    <mergeCell ref="K4:K5"/>
    <mergeCell ref="C6:C7"/>
    <mergeCell ref="D6:D7"/>
    <mergeCell ref="E6:E7"/>
    <mergeCell ref="H6:H7"/>
    <mergeCell ref="I6:I7"/>
    <mergeCell ref="J6:J7"/>
    <mergeCell ref="C8:C9"/>
    <mergeCell ref="D8:D9"/>
    <mergeCell ref="E8:E9"/>
    <mergeCell ref="H8:H9"/>
    <mergeCell ref="I8:I9"/>
    <mergeCell ref="J8:J9"/>
    <mergeCell ref="C10:C11"/>
    <mergeCell ref="D10:D11"/>
    <mergeCell ref="E10:E11"/>
    <mergeCell ref="H10:H11"/>
    <mergeCell ref="I10:I11"/>
    <mergeCell ref="J10:J11"/>
    <mergeCell ref="C12:C13"/>
    <mergeCell ref="D12:D13"/>
    <mergeCell ref="E12:E13"/>
    <mergeCell ref="H12:H13"/>
    <mergeCell ref="I12:I13"/>
    <mergeCell ref="J12:J13"/>
    <mergeCell ref="C14:C15"/>
    <mergeCell ref="D14:D15"/>
    <mergeCell ref="E14:E15"/>
    <mergeCell ref="H14:H15"/>
    <mergeCell ref="I14:I15"/>
    <mergeCell ref="J14:J15"/>
    <mergeCell ref="C16:C17"/>
    <mergeCell ref="D16:D17"/>
    <mergeCell ref="E16:E17"/>
    <mergeCell ref="H16:H17"/>
    <mergeCell ref="I16:I17"/>
    <mergeCell ref="J16:J17"/>
    <mergeCell ref="C18:C19"/>
    <mergeCell ref="D18:D19"/>
    <mergeCell ref="E18:E19"/>
    <mergeCell ref="H18:H19"/>
    <mergeCell ref="I18:I19"/>
    <mergeCell ref="J18:J19"/>
    <mergeCell ref="C20:C21"/>
    <mergeCell ref="D20:D21"/>
    <mergeCell ref="E20:E21"/>
    <mergeCell ref="H20:H21"/>
    <mergeCell ref="I20:I21"/>
    <mergeCell ref="J20:J21"/>
    <mergeCell ref="C22:C23"/>
    <mergeCell ref="D22:D23"/>
    <mergeCell ref="E22:E23"/>
    <mergeCell ref="H22:H23"/>
    <mergeCell ref="I22:I23"/>
    <mergeCell ref="J22:J23"/>
    <mergeCell ref="C24:C25"/>
    <mergeCell ref="D24:D25"/>
    <mergeCell ref="E24:E25"/>
    <mergeCell ref="H24:H25"/>
    <mergeCell ref="I24:I25"/>
    <mergeCell ref="J24:J25"/>
    <mergeCell ref="C26:C27"/>
    <mergeCell ref="D26:D27"/>
    <mergeCell ref="E26:E27"/>
    <mergeCell ref="H26:H27"/>
    <mergeCell ref="I26:I27"/>
    <mergeCell ref="J26:J27"/>
    <mergeCell ref="C28:C29"/>
    <mergeCell ref="D28:D29"/>
    <mergeCell ref="E28:E29"/>
    <mergeCell ref="H28:H29"/>
    <mergeCell ref="I28:I29"/>
    <mergeCell ref="J28:J29"/>
    <mergeCell ref="C30:C31"/>
    <mergeCell ref="D30:D31"/>
    <mergeCell ref="E30:E31"/>
    <mergeCell ref="H30:H31"/>
    <mergeCell ref="I30:I31"/>
    <mergeCell ref="J30:J31"/>
    <mergeCell ref="C32:C33"/>
    <mergeCell ref="D32:D33"/>
    <mergeCell ref="E32:E33"/>
    <mergeCell ref="H32:H33"/>
    <mergeCell ref="I32:I33"/>
    <mergeCell ref="J32:J33"/>
    <mergeCell ref="C34:C35"/>
    <mergeCell ref="D34:D35"/>
    <mergeCell ref="E34:E35"/>
    <mergeCell ref="H34:H35"/>
    <mergeCell ref="I34:I35"/>
    <mergeCell ref="J34:J35"/>
    <mergeCell ref="C36:C37"/>
    <mergeCell ref="D36:D37"/>
    <mergeCell ref="E36:E37"/>
    <mergeCell ref="H36:H37"/>
    <mergeCell ref="I36:I37"/>
    <mergeCell ref="J36:J37"/>
    <mergeCell ref="C38:C39"/>
    <mergeCell ref="D38:D39"/>
    <mergeCell ref="E38:E39"/>
    <mergeCell ref="H38:H39"/>
    <mergeCell ref="I38:I39"/>
    <mergeCell ref="J38:J39"/>
    <mergeCell ref="C40:C41"/>
    <mergeCell ref="D40:D41"/>
    <mergeCell ref="E40:E41"/>
    <mergeCell ref="H40:H41"/>
    <mergeCell ref="I40:I41"/>
    <mergeCell ref="J40:J41"/>
    <mergeCell ref="C42:C43"/>
    <mergeCell ref="D42:D43"/>
    <mergeCell ref="E42:E43"/>
    <mergeCell ref="H42:H43"/>
    <mergeCell ref="I42:I43"/>
    <mergeCell ref="J42:J43"/>
    <mergeCell ref="C44:C45"/>
    <mergeCell ref="D44:D45"/>
    <mergeCell ref="E44:E45"/>
    <mergeCell ref="H44:H45"/>
    <mergeCell ref="I44:I45"/>
    <mergeCell ref="J44:J45"/>
    <mergeCell ref="C46:C47"/>
    <mergeCell ref="D46:D47"/>
    <mergeCell ref="E46:E47"/>
    <mergeCell ref="H46:H47"/>
    <mergeCell ref="I46:I47"/>
    <mergeCell ref="J46:J47"/>
    <mergeCell ref="C48:C49"/>
    <mergeCell ref="D48:D49"/>
    <mergeCell ref="E48:E49"/>
    <mergeCell ref="H48:H49"/>
    <mergeCell ref="I48:I49"/>
    <mergeCell ref="J48:J49"/>
    <mergeCell ref="C50:C51"/>
    <mergeCell ref="D50:D51"/>
    <mergeCell ref="E50:E51"/>
    <mergeCell ref="H50:H51"/>
    <mergeCell ref="I50:I51"/>
    <mergeCell ref="J50:J51"/>
    <mergeCell ref="C52:C53"/>
    <mergeCell ref="D52:D53"/>
    <mergeCell ref="E52:E53"/>
    <mergeCell ref="H52:H53"/>
    <mergeCell ref="I52:I53"/>
    <mergeCell ref="J52:J53"/>
    <mergeCell ref="C54:C55"/>
    <mergeCell ref="D54:D55"/>
    <mergeCell ref="E54:E55"/>
    <mergeCell ref="H54:H55"/>
    <mergeCell ref="I54:I55"/>
    <mergeCell ref="J54:J55"/>
    <mergeCell ref="C56:C57"/>
    <mergeCell ref="D56:D57"/>
    <mergeCell ref="E56:E57"/>
    <mergeCell ref="H56:H57"/>
    <mergeCell ref="I56:I57"/>
    <mergeCell ref="J56:J57"/>
    <mergeCell ref="C58:C59"/>
    <mergeCell ref="D58:D59"/>
    <mergeCell ref="E58:E59"/>
    <mergeCell ref="H58:H59"/>
    <mergeCell ref="I58:I59"/>
    <mergeCell ref="J58:J59"/>
    <mergeCell ref="C60:C61"/>
    <mergeCell ref="D60:D61"/>
    <mergeCell ref="E60:E61"/>
    <mergeCell ref="H60:H61"/>
    <mergeCell ref="I60:I61"/>
    <mergeCell ref="J60:J61"/>
    <mergeCell ref="B68:E68"/>
    <mergeCell ref="B73:E73"/>
    <mergeCell ref="C62:C63"/>
    <mergeCell ref="D62:D63"/>
    <mergeCell ref="E62:E63"/>
    <mergeCell ref="H62:H63"/>
    <mergeCell ref="I62:I63"/>
    <mergeCell ref="J62:J63"/>
    <mergeCell ref="C64:C65"/>
    <mergeCell ref="D64:D65"/>
    <mergeCell ref="E64:E65"/>
    <mergeCell ref="H64:H65"/>
    <mergeCell ref="I64:I65"/>
    <mergeCell ref="J64:J65"/>
  </mergeCells>
  <pageMargins left="0" right="0" top="0" bottom="0" header="0.511811023622047" footer="0.511811023622047"/>
  <pageSetup paperSize="9" fitToHeight="0" orientation="portrait" horizontalDpi="300" verticalDpi="300"/>
  <rowBreaks count="1" manualBreakCount="1">
    <brk id="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E38"/>
  <sheetViews>
    <sheetView tabSelected="1" view="pageBreakPreview" topLeftCell="O1" zoomScale="10" zoomScaleNormal="10" zoomScaleSheetLayoutView="10" zoomScalePageLayoutView="20" workbookViewId="0">
      <pane ySplit="1" topLeftCell="A2" activePane="bottomLeft" state="frozen"/>
      <selection pane="bottomLeft" activeCell="AA28" sqref="AA28:AB35"/>
    </sheetView>
  </sheetViews>
  <sheetFormatPr defaultColWidth="8.88671875" defaultRowHeight="92.4" x14ac:dyDescent="1.6"/>
  <cols>
    <col min="1" max="1" width="55.5546875" style="24" customWidth="1"/>
    <col min="2" max="2" width="63.5546875" style="24" customWidth="1"/>
    <col min="3" max="3" width="35.6640625" style="24" hidden="1" customWidth="1"/>
    <col min="4" max="4" width="91.21875" style="24" customWidth="1"/>
    <col min="5" max="5" width="98.44140625" style="24" customWidth="1"/>
    <col min="6" max="6" width="81.77734375" style="24" customWidth="1"/>
    <col min="7" max="7" width="255.5546875" style="24" customWidth="1"/>
    <col min="8" max="8" width="152" style="24" customWidth="1"/>
    <col min="9" max="9" width="72" style="24" customWidth="1"/>
    <col min="10" max="10" width="106.21875" style="24" customWidth="1"/>
    <col min="11" max="11" width="249.88671875" style="24" customWidth="1"/>
    <col min="12" max="12" width="152.44140625" style="24" customWidth="1"/>
    <col min="13" max="13" width="62.88671875" style="24" customWidth="1"/>
    <col min="14" max="14" width="102.6640625" style="24" customWidth="1"/>
    <col min="15" max="15" width="255.5546875" style="24" customWidth="1"/>
    <col min="16" max="16" width="185.33203125" style="24" customWidth="1"/>
    <col min="17" max="17" width="72" style="24" customWidth="1"/>
    <col min="18" max="18" width="97.33203125" style="24" customWidth="1"/>
    <col min="19" max="19" width="255.5546875" style="24" customWidth="1"/>
    <col min="20" max="20" width="170.88671875" style="25" customWidth="1"/>
    <col min="21" max="21" width="72" style="24" customWidth="1"/>
    <col min="22" max="22" width="97.33203125" style="24" customWidth="1"/>
    <col min="23" max="23" width="255.5546875" style="24" customWidth="1"/>
    <col min="24" max="24" width="187.5546875" style="24" customWidth="1"/>
    <col min="25" max="25" width="72" style="24" customWidth="1"/>
    <col min="26" max="26" width="97.33203125" style="24" customWidth="1"/>
    <col min="27" max="27" width="255.5546875" style="24" customWidth="1"/>
    <col min="28" max="28" width="134.21875" style="24" customWidth="1"/>
    <col min="29" max="29" width="72" style="24" customWidth="1"/>
    <col min="30" max="30" width="97.33203125" style="24" customWidth="1"/>
    <col min="31" max="31" width="198.44140625" style="24" customWidth="1"/>
    <col min="32" max="54" width="40.6640625" style="24" customWidth="1"/>
    <col min="55" max="16384" width="8.88671875" style="24"/>
  </cols>
  <sheetData>
    <row r="2" spans="2:31" x14ac:dyDescent="1.6">
      <c r="AB2" s="29" t="s">
        <v>69</v>
      </c>
      <c r="AC2" s="29"/>
      <c r="AD2" s="29"/>
      <c r="AE2" s="29"/>
    </row>
    <row r="3" spans="2:31" x14ac:dyDescent="1.6">
      <c r="AB3" s="29" t="s">
        <v>85</v>
      </c>
      <c r="AC3" s="29"/>
      <c r="AD3" s="29"/>
      <c r="AE3" s="29"/>
    </row>
    <row r="4" spans="2:31" x14ac:dyDescent="1.6">
      <c r="AB4" s="29" t="s">
        <v>86</v>
      </c>
      <c r="AC4" s="29"/>
      <c r="AD4" s="29"/>
      <c r="AE4" s="29"/>
    </row>
    <row r="5" spans="2:31" x14ac:dyDescent="1.6">
      <c r="AB5" s="29" t="s">
        <v>96</v>
      </c>
      <c r="AC5" s="29"/>
      <c r="AD5" s="29"/>
      <c r="AE5" s="29"/>
    </row>
    <row r="7" spans="2:31" x14ac:dyDescent="1.6">
      <c r="Q7" s="24" t="s">
        <v>68</v>
      </c>
      <c r="T7" s="24"/>
    </row>
    <row r="8" spans="2:31" ht="93" thickBot="1" x14ac:dyDescent="1.65">
      <c r="B8" s="58" t="s">
        <v>97</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row>
    <row r="9" spans="2:31" ht="93" customHeight="1" thickBot="1" x14ac:dyDescent="1.65">
      <c r="B9" s="27"/>
      <c r="C9" s="26"/>
      <c r="D9" s="26"/>
      <c r="E9" s="26"/>
      <c r="F9" s="26"/>
      <c r="G9" s="67" t="s">
        <v>90</v>
      </c>
      <c r="H9" s="67"/>
      <c r="I9" s="67"/>
      <c r="J9" s="67"/>
      <c r="K9" s="67" t="s">
        <v>91</v>
      </c>
      <c r="L9" s="67"/>
      <c r="M9" s="67"/>
      <c r="N9" s="67"/>
      <c r="O9" s="67" t="s">
        <v>92</v>
      </c>
      <c r="P9" s="67"/>
      <c r="Q9" s="67"/>
      <c r="R9" s="67"/>
      <c r="S9" s="67" t="s">
        <v>93</v>
      </c>
      <c r="T9" s="67"/>
      <c r="U9" s="67"/>
      <c r="V9" s="67"/>
      <c r="W9" s="67" t="s">
        <v>94</v>
      </c>
      <c r="X9" s="67"/>
      <c r="Y9" s="67"/>
      <c r="Z9" s="67"/>
      <c r="AA9" s="67" t="s">
        <v>95</v>
      </c>
      <c r="AB9" s="67"/>
      <c r="AC9" s="67"/>
      <c r="AD9" s="67"/>
      <c r="AE9" s="28"/>
    </row>
    <row r="10" spans="2:31" ht="405" customHeight="1" x14ac:dyDescent="1.6">
      <c r="B10" s="76" t="s">
        <v>54</v>
      </c>
      <c r="C10" s="59"/>
      <c r="D10" s="59" t="s">
        <v>55</v>
      </c>
      <c r="E10" s="59" t="s">
        <v>56</v>
      </c>
      <c r="F10" s="59" t="s">
        <v>57</v>
      </c>
      <c r="G10" s="61" t="s">
        <v>67</v>
      </c>
      <c r="H10" s="61"/>
      <c r="I10" s="59" t="s">
        <v>65</v>
      </c>
      <c r="J10" s="59" t="s">
        <v>58</v>
      </c>
      <c r="K10" s="61" t="s">
        <v>67</v>
      </c>
      <c r="L10" s="61"/>
      <c r="M10" s="59" t="s">
        <v>65</v>
      </c>
      <c r="N10" s="59" t="s">
        <v>58</v>
      </c>
      <c r="O10" s="61" t="s">
        <v>67</v>
      </c>
      <c r="P10" s="61"/>
      <c r="Q10" s="59" t="s">
        <v>65</v>
      </c>
      <c r="R10" s="59" t="s">
        <v>58</v>
      </c>
      <c r="S10" s="61" t="s">
        <v>67</v>
      </c>
      <c r="T10" s="61"/>
      <c r="U10" s="59" t="s">
        <v>65</v>
      </c>
      <c r="V10" s="59" t="s">
        <v>58</v>
      </c>
      <c r="W10" s="61" t="s">
        <v>67</v>
      </c>
      <c r="X10" s="61"/>
      <c r="Y10" s="59" t="s">
        <v>65</v>
      </c>
      <c r="Z10" s="59" t="s">
        <v>58</v>
      </c>
      <c r="AA10" s="61" t="s">
        <v>67</v>
      </c>
      <c r="AB10" s="61"/>
      <c r="AC10" s="59" t="s">
        <v>65</v>
      </c>
      <c r="AD10" s="59" t="s">
        <v>58</v>
      </c>
      <c r="AE10" s="62" t="s">
        <v>59</v>
      </c>
    </row>
    <row r="11" spans="2:31" ht="405" customHeight="1" x14ac:dyDescent="1.6">
      <c r="B11" s="77"/>
      <c r="C11" s="60"/>
      <c r="D11" s="60"/>
      <c r="E11" s="60"/>
      <c r="F11" s="60"/>
      <c r="G11" s="44"/>
      <c r="H11" s="44"/>
      <c r="I11" s="60"/>
      <c r="J11" s="60"/>
      <c r="K11" s="44"/>
      <c r="L11" s="44"/>
      <c r="M11" s="60"/>
      <c r="N11" s="60"/>
      <c r="O11" s="44"/>
      <c r="P11" s="44"/>
      <c r="Q11" s="60"/>
      <c r="R11" s="60"/>
      <c r="S11" s="44"/>
      <c r="T11" s="44"/>
      <c r="U11" s="60"/>
      <c r="V11" s="60"/>
      <c r="W11" s="44"/>
      <c r="X11" s="44"/>
      <c r="Y11" s="60"/>
      <c r="Z11" s="60"/>
      <c r="AA11" s="44"/>
      <c r="AB11" s="44"/>
      <c r="AC11" s="60"/>
      <c r="AD11" s="60"/>
      <c r="AE11" s="63"/>
    </row>
    <row r="12" spans="2:31" ht="349.8" customHeight="1" x14ac:dyDescent="1.6">
      <c r="B12" s="46" t="s">
        <v>60</v>
      </c>
      <c r="C12" s="47"/>
      <c r="D12" s="47" t="s">
        <v>61</v>
      </c>
      <c r="E12" s="44" t="s">
        <v>73</v>
      </c>
      <c r="F12" s="48">
        <v>148</v>
      </c>
      <c r="G12" s="68" t="s">
        <v>89</v>
      </c>
      <c r="H12" s="68"/>
      <c r="I12" s="64" t="s">
        <v>66</v>
      </c>
      <c r="J12" s="44" t="s">
        <v>64</v>
      </c>
      <c r="K12" s="66" t="s">
        <v>98</v>
      </c>
      <c r="L12" s="66"/>
      <c r="M12" s="44" t="s">
        <v>66</v>
      </c>
      <c r="N12" s="64" t="s">
        <v>87</v>
      </c>
      <c r="O12" s="68" t="s">
        <v>99</v>
      </c>
      <c r="P12" s="68"/>
      <c r="Q12" s="44" t="s">
        <v>66</v>
      </c>
      <c r="R12" s="64" t="s">
        <v>74</v>
      </c>
      <c r="S12" s="68" t="s">
        <v>100</v>
      </c>
      <c r="T12" s="68"/>
      <c r="U12" s="44" t="s">
        <v>66</v>
      </c>
      <c r="V12" s="64" t="s">
        <v>74</v>
      </c>
      <c r="W12" s="66" t="s">
        <v>101</v>
      </c>
      <c r="X12" s="66"/>
      <c r="Y12" s="44" t="s">
        <v>66</v>
      </c>
      <c r="Z12" s="64" t="s">
        <v>102</v>
      </c>
      <c r="AA12" s="78" t="s">
        <v>103</v>
      </c>
      <c r="AB12" s="78"/>
      <c r="AC12" s="44" t="s">
        <v>66</v>
      </c>
      <c r="AD12" s="44" t="s">
        <v>64</v>
      </c>
      <c r="AE12" s="45" t="s">
        <v>83</v>
      </c>
    </row>
    <row r="13" spans="2:31" ht="217.8" customHeight="1" x14ac:dyDescent="1.6">
      <c r="B13" s="46"/>
      <c r="C13" s="47"/>
      <c r="D13" s="47"/>
      <c r="E13" s="44"/>
      <c r="F13" s="44"/>
      <c r="G13" s="68"/>
      <c r="H13" s="68"/>
      <c r="I13" s="65"/>
      <c r="J13" s="44"/>
      <c r="K13" s="66"/>
      <c r="L13" s="66"/>
      <c r="M13" s="44"/>
      <c r="N13" s="65"/>
      <c r="O13" s="68"/>
      <c r="P13" s="68"/>
      <c r="Q13" s="44"/>
      <c r="R13" s="65"/>
      <c r="S13" s="68"/>
      <c r="T13" s="68"/>
      <c r="U13" s="44"/>
      <c r="V13" s="65"/>
      <c r="W13" s="66"/>
      <c r="X13" s="66"/>
      <c r="Y13" s="44"/>
      <c r="Z13" s="65"/>
      <c r="AA13" s="78"/>
      <c r="AB13" s="78"/>
      <c r="AC13" s="44"/>
      <c r="AD13" s="44"/>
      <c r="AE13" s="45"/>
    </row>
    <row r="14" spans="2:31" ht="259.8" customHeight="1" x14ac:dyDescent="1.6">
      <c r="B14" s="46"/>
      <c r="C14" s="47"/>
      <c r="D14" s="47"/>
      <c r="E14" s="44"/>
      <c r="F14" s="44"/>
      <c r="G14" s="68"/>
      <c r="H14" s="68"/>
      <c r="I14" s="65"/>
      <c r="J14" s="44"/>
      <c r="K14" s="66"/>
      <c r="L14" s="66"/>
      <c r="M14" s="44"/>
      <c r="N14" s="65"/>
      <c r="O14" s="68"/>
      <c r="P14" s="68"/>
      <c r="Q14" s="44"/>
      <c r="R14" s="65"/>
      <c r="S14" s="68"/>
      <c r="T14" s="68"/>
      <c r="U14" s="44"/>
      <c r="V14" s="65"/>
      <c r="W14" s="66"/>
      <c r="X14" s="66"/>
      <c r="Y14" s="44"/>
      <c r="Z14" s="65"/>
      <c r="AA14" s="78"/>
      <c r="AB14" s="78"/>
      <c r="AC14" s="44"/>
      <c r="AD14" s="44"/>
      <c r="AE14" s="45"/>
    </row>
    <row r="15" spans="2:31" ht="405" customHeight="1" thickBot="1" x14ac:dyDescent="1.65">
      <c r="B15" s="46"/>
      <c r="C15" s="47"/>
      <c r="D15" s="47"/>
      <c r="E15" s="44"/>
      <c r="F15" s="48"/>
      <c r="G15" s="68"/>
      <c r="H15" s="68"/>
      <c r="I15" s="61"/>
      <c r="J15" s="44"/>
      <c r="K15" s="66"/>
      <c r="L15" s="66"/>
      <c r="M15" s="44"/>
      <c r="N15" s="61"/>
      <c r="O15" s="68"/>
      <c r="P15" s="68"/>
      <c r="Q15" s="44"/>
      <c r="R15" s="61"/>
      <c r="S15" s="68"/>
      <c r="T15" s="68"/>
      <c r="U15" s="44"/>
      <c r="V15" s="61"/>
      <c r="W15" s="66"/>
      <c r="X15" s="66"/>
      <c r="Y15" s="44"/>
      <c r="Z15" s="61"/>
      <c r="AA15" s="78"/>
      <c r="AB15" s="78"/>
      <c r="AC15" s="44"/>
      <c r="AD15" s="44"/>
      <c r="AE15" s="45"/>
    </row>
    <row r="16" spans="2:31" ht="91.8" customHeight="1" thickBot="1" x14ac:dyDescent="1.65">
      <c r="B16" s="46" t="s">
        <v>62</v>
      </c>
      <c r="C16" s="47"/>
      <c r="D16" s="47" t="s">
        <v>61</v>
      </c>
      <c r="E16" s="80" t="s">
        <v>105</v>
      </c>
      <c r="F16" s="48">
        <v>168</v>
      </c>
      <c r="G16" s="81" t="s">
        <v>106</v>
      </c>
      <c r="H16" s="66"/>
      <c r="I16" s="64" t="s">
        <v>66</v>
      </c>
      <c r="J16" s="44" t="s">
        <v>64</v>
      </c>
      <c r="K16" s="82" t="s">
        <v>107</v>
      </c>
      <c r="L16" s="83"/>
      <c r="M16" s="64" t="s">
        <v>66</v>
      </c>
      <c r="N16" s="44" t="s">
        <v>64</v>
      </c>
      <c r="O16" s="84" t="s">
        <v>108</v>
      </c>
      <c r="P16" s="85"/>
      <c r="Q16" s="64" t="s">
        <v>66</v>
      </c>
      <c r="R16" s="44" t="s">
        <v>64</v>
      </c>
      <c r="S16" s="51" t="s">
        <v>109</v>
      </c>
      <c r="T16" s="49"/>
      <c r="U16" s="64" t="s">
        <v>66</v>
      </c>
      <c r="V16" s="44" t="s">
        <v>64</v>
      </c>
      <c r="W16" s="86" t="s">
        <v>110</v>
      </c>
      <c r="X16" s="43"/>
      <c r="Y16" s="64" t="s">
        <v>66</v>
      </c>
      <c r="Z16" s="44" t="s">
        <v>64</v>
      </c>
      <c r="AA16" s="86" t="s">
        <v>111</v>
      </c>
      <c r="AB16" s="43"/>
      <c r="AC16" s="64" t="s">
        <v>66</v>
      </c>
      <c r="AD16" s="44" t="s">
        <v>64</v>
      </c>
      <c r="AE16" s="79" t="s">
        <v>104</v>
      </c>
    </row>
    <row r="17" spans="2:31" ht="409.6" customHeight="1" thickBot="1" x14ac:dyDescent="1.65">
      <c r="B17" s="46"/>
      <c r="C17" s="47"/>
      <c r="D17" s="47"/>
      <c r="E17" s="80"/>
      <c r="F17" s="44"/>
      <c r="G17" s="66"/>
      <c r="H17" s="66"/>
      <c r="I17" s="65"/>
      <c r="J17" s="44"/>
      <c r="K17" s="83"/>
      <c r="L17" s="83"/>
      <c r="M17" s="65"/>
      <c r="N17" s="44"/>
      <c r="O17" s="85"/>
      <c r="P17" s="85"/>
      <c r="Q17" s="65"/>
      <c r="R17" s="44"/>
      <c r="S17" s="49"/>
      <c r="T17" s="49"/>
      <c r="U17" s="65"/>
      <c r="V17" s="44"/>
      <c r="W17" s="43"/>
      <c r="X17" s="43"/>
      <c r="Y17" s="65"/>
      <c r="Z17" s="44"/>
      <c r="AA17" s="43"/>
      <c r="AB17" s="43"/>
      <c r="AC17" s="65"/>
      <c r="AD17" s="44"/>
      <c r="AE17" s="79"/>
    </row>
    <row r="18" spans="2:31" ht="280.2" customHeight="1" thickBot="1" x14ac:dyDescent="1.65">
      <c r="B18" s="46"/>
      <c r="C18" s="47"/>
      <c r="D18" s="47"/>
      <c r="E18" s="80"/>
      <c r="F18" s="44"/>
      <c r="G18" s="66"/>
      <c r="H18" s="66"/>
      <c r="I18" s="65"/>
      <c r="J18" s="44"/>
      <c r="K18" s="83"/>
      <c r="L18" s="83"/>
      <c r="M18" s="65"/>
      <c r="N18" s="44"/>
      <c r="O18" s="85"/>
      <c r="P18" s="85"/>
      <c r="Q18" s="65"/>
      <c r="R18" s="44"/>
      <c r="S18" s="49"/>
      <c r="T18" s="49"/>
      <c r="U18" s="65"/>
      <c r="V18" s="44"/>
      <c r="W18" s="43"/>
      <c r="X18" s="43"/>
      <c r="Y18" s="65"/>
      <c r="Z18" s="44"/>
      <c r="AA18" s="43"/>
      <c r="AB18" s="43"/>
      <c r="AC18" s="65"/>
      <c r="AD18" s="44"/>
      <c r="AE18" s="79"/>
    </row>
    <row r="19" spans="2:31" ht="408" customHeight="1" thickBot="1" x14ac:dyDescent="1.65">
      <c r="B19" s="46"/>
      <c r="C19" s="47"/>
      <c r="D19" s="47"/>
      <c r="E19" s="80"/>
      <c r="F19" s="48"/>
      <c r="G19" s="66"/>
      <c r="H19" s="66"/>
      <c r="I19" s="61"/>
      <c r="J19" s="44"/>
      <c r="K19" s="83"/>
      <c r="L19" s="83"/>
      <c r="M19" s="61"/>
      <c r="N19" s="44"/>
      <c r="O19" s="85"/>
      <c r="P19" s="85"/>
      <c r="Q19" s="61"/>
      <c r="R19" s="44"/>
      <c r="S19" s="49"/>
      <c r="T19" s="49"/>
      <c r="U19" s="61"/>
      <c r="V19" s="44"/>
      <c r="W19" s="43"/>
      <c r="X19" s="43"/>
      <c r="Y19" s="61"/>
      <c r="Z19" s="44"/>
      <c r="AA19" s="43"/>
      <c r="AB19" s="43"/>
      <c r="AC19" s="61"/>
      <c r="AD19" s="44"/>
      <c r="AE19" s="79"/>
    </row>
    <row r="20" spans="2:31" ht="151.80000000000001" customHeight="1" x14ac:dyDescent="1.6">
      <c r="B20" s="46" t="s">
        <v>63</v>
      </c>
      <c r="C20" s="47"/>
      <c r="D20" s="47" t="s">
        <v>61</v>
      </c>
      <c r="E20" s="44" t="s">
        <v>72</v>
      </c>
      <c r="F20" s="48">
        <v>161</v>
      </c>
      <c r="G20" s="68" t="s">
        <v>112</v>
      </c>
      <c r="H20" s="68"/>
      <c r="I20" s="44" t="s">
        <v>66</v>
      </c>
      <c r="J20" s="44" t="s">
        <v>74</v>
      </c>
      <c r="K20" s="70" t="s">
        <v>113</v>
      </c>
      <c r="L20" s="71"/>
      <c r="M20" s="44" t="s">
        <v>66</v>
      </c>
      <c r="N20" s="44" t="s">
        <v>74</v>
      </c>
      <c r="O20" s="52" t="s">
        <v>114</v>
      </c>
      <c r="P20" s="53"/>
      <c r="Q20" s="44" t="s">
        <v>66</v>
      </c>
      <c r="R20" s="64" t="s">
        <v>115</v>
      </c>
      <c r="S20" s="66" t="s">
        <v>116</v>
      </c>
      <c r="T20" s="66"/>
      <c r="U20" s="44" t="s">
        <v>66</v>
      </c>
      <c r="V20" s="44" t="s">
        <v>117</v>
      </c>
      <c r="W20" s="68" t="s">
        <v>118</v>
      </c>
      <c r="X20" s="68"/>
      <c r="Y20" s="44" t="s">
        <v>66</v>
      </c>
      <c r="Z20" s="64" t="s">
        <v>119</v>
      </c>
      <c r="AA20" s="68" t="s">
        <v>120</v>
      </c>
      <c r="AB20" s="68"/>
      <c r="AC20" s="44" t="s">
        <v>66</v>
      </c>
      <c r="AD20" s="44" t="s">
        <v>64</v>
      </c>
      <c r="AE20" s="45" t="s">
        <v>84</v>
      </c>
    </row>
    <row r="21" spans="2:31" ht="265.8" customHeight="1" x14ac:dyDescent="1.6">
      <c r="B21" s="46"/>
      <c r="C21" s="47"/>
      <c r="D21" s="47"/>
      <c r="E21" s="44"/>
      <c r="F21" s="48"/>
      <c r="G21" s="68"/>
      <c r="H21" s="68"/>
      <c r="I21" s="44"/>
      <c r="J21" s="44"/>
      <c r="K21" s="72"/>
      <c r="L21" s="73"/>
      <c r="M21" s="44"/>
      <c r="N21" s="44"/>
      <c r="O21" s="54"/>
      <c r="P21" s="55"/>
      <c r="Q21" s="44"/>
      <c r="R21" s="65"/>
      <c r="S21" s="66"/>
      <c r="T21" s="66"/>
      <c r="U21" s="44"/>
      <c r="V21" s="44"/>
      <c r="W21" s="68"/>
      <c r="X21" s="68"/>
      <c r="Y21" s="44"/>
      <c r="Z21" s="65"/>
      <c r="AA21" s="68"/>
      <c r="AB21" s="68"/>
      <c r="AC21" s="44"/>
      <c r="AD21" s="44"/>
      <c r="AE21" s="45"/>
    </row>
    <row r="22" spans="2:31" ht="373.8" customHeight="1" x14ac:dyDescent="1.6">
      <c r="B22" s="46"/>
      <c r="C22" s="47"/>
      <c r="D22" s="47"/>
      <c r="E22" s="44"/>
      <c r="F22" s="48"/>
      <c r="G22" s="68"/>
      <c r="H22" s="68"/>
      <c r="I22" s="44"/>
      <c r="J22" s="44"/>
      <c r="K22" s="72"/>
      <c r="L22" s="73"/>
      <c r="M22" s="44"/>
      <c r="N22" s="44"/>
      <c r="O22" s="54"/>
      <c r="P22" s="55"/>
      <c r="Q22" s="44"/>
      <c r="R22" s="65"/>
      <c r="S22" s="66"/>
      <c r="T22" s="66"/>
      <c r="U22" s="44"/>
      <c r="V22" s="44"/>
      <c r="W22" s="68"/>
      <c r="X22" s="68"/>
      <c r="Y22" s="44"/>
      <c r="Z22" s="65"/>
      <c r="AA22" s="68"/>
      <c r="AB22" s="68"/>
      <c r="AC22" s="44"/>
      <c r="AD22" s="44"/>
      <c r="AE22" s="45"/>
    </row>
    <row r="23" spans="2:31" ht="339" customHeight="1" x14ac:dyDescent="1.6">
      <c r="B23" s="46"/>
      <c r="C23" s="47"/>
      <c r="D23" s="47"/>
      <c r="E23" s="44"/>
      <c r="F23" s="48"/>
      <c r="G23" s="68"/>
      <c r="H23" s="68"/>
      <c r="I23" s="44"/>
      <c r="J23" s="44"/>
      <c r="K23" s="74"/>
      <c r="L23" s="75"/>
      <c r="M23" s="44"/>
      <c r="N23" s="44"/>
      <c r="O23" s="56"/>
      <c r="P23" s="57"/>
      <c r="Q23" s="44"/>
      <c r="R23" s="61"/>
      <c r="S23" s="66"/>
      <c r="T23" s="66"/>
      <c r="U23" s="44"/>
      <c r="V23" s="44"/>
      <c r="W23" s="68"/>
      <c r="X23" s="68"/>
      <c r="Y23" s="44"/>
      <c r="Z23" s="61"/>
      <c r="AA23" s="68"/>
      <c r="AB23" s="68"/>
      <c r="AC23" s="44"/>
      <c r="AD23" s="44"/>
      <c r="AE23" s="45"/>
    </row>
    <row r="24" spans="2:31" ht="92.4" customHeight="1" x14ac:dyDescent="1.6">
      <c r="B24" s="46" t="s">
        <v>77</v>
      </c>
      <c r="C24" s="47"/>
      <c r="D24" s="47" t="s">
        <v>75</v>
      </c>
      <c r="E24" s="44" t="s">
        <v>78</v>
      </c>
      <c r="F24" s="48">
        <v>3</v>
      </c>
      <c r="G24" s="43" t="s">
        <v>122</v>
      </c>
      <c r="H24" s="43"/>
      <c r="I24" s="44" t="s">
        <v>76</v>
      </c>
      <c r="J24" s="44" t="s">
        <v>64</v>
      </c>
      <c r="K24" s="43" t="s">
        <v>124</v>
      </c>
      <c r="L24" s="43"/>
      <c r="M24" s="44" t="s">
        <v>76</v>
      </c>
      <c r="N24" s="44" t="s">
        <v>88</v>
      </c>
      <c r="O24" s="49"/>
      <c r="P24" s="49"/>
      <c r="Q24" s="44"/>
      <c r="R24" s="44"/>
      <c r="S24" s="49"/>
      <c r="T24" s="49"/>
      <c r="U24" s="44"/>
      <c r="V24" s="44"/>
      <c r="W24" s="49"/>
      <c r="X24" s="49"/>
      <c r="Y24" s="69"/>
      <c r="Z24" s="69"/>
      <c r="AA24" s="49"/>
      <c r="AB24" s="49"/>
      <c r="AC24" s="44"/>
      <c r="AD24" s="44"/>
      <c r="AE24" s="45" t="s">
        <v>79</v>
      </c>
    </row>
    <row r="25" spans="2:31" x14ac:dyDescent="1.6">
      <c r="B25" s="46"/>
      <c r="C25" s="47"/>
      <c r="D25" s="47"/>
      <c r="E25" s="44"/>
      <c r="F25" s="48"/>
      <c r="G25" s="43"/>
      <c r="H25" s="43"/>
      <c r="I25" s="44"/>
      <c r="J25" s="44"/>
      <c r="K25" s="43"/>
      <c r="L25" s="43"/>
      <c r="M25" s="44"/>
      <c r="N25" s="44"/>
      <c r="O25" s="49"/>
      <c r="P25" s="49"/>
      <c r="Q25" s="44"/>
      <c r="R25" s="44"/>
      <c r="S25" s="49"/>
      <c r="T25" s="49"/>
      <c r="U25" s="44"/>
      <c r="V25" s="44"/>
      <c r="W25" s="49"/>
      <c r="X25" s="49"/>
      <c r="Y25" s="69"/>
      <c r="Z25" s="69"/>
      <c r="AA25" s="49"/>
      <c r="AB25" s="49"/>
      <c r="AC25" s="44"/>
      <c r="AD25" s="44"/>
      <c r="AE25" s="45"/>
    </row>
    <row r="26" spans="2:31" x14ac:dyDescent="1.6">
      <c r="B26" s="46"/>
      <c r="C26" s="47"/>
      <c r="D26" s="47"/>
      <c r="E26" s="44"/>
      <c r="F26" s="48"/>
      <c r="G26" s="43"/>
      <c r="H26" s="43"/>
      <c r="I26" s="44"/>
      <c r="J26" s="44"/>
      <c r="K26" s="43"/>
      <c r="L26" s="43"/>
      <c r="M26" s="44"/>
      <c r="N26" s="44"/>
      <c r="O26" s="49"/>
      <c r="P26" s="49"/>
      <c r="Q26" s="44"/>
      <c r="R26" s="44"/>
      <c r="S26" s="49"/>
      <c r="T26" s="49"/>
      <c r="U26" s="44"/>
      <c r="V26" s="44"/>
      <c r="W26" s="49"/>
      <c r="X26" s="49"/>
      <c r="Y26" s="69"/>
      <c r="Z26" s="69"/>
      <c r="AA26" s="49"/>
      <c r="AB26" s="49"/>
      <c r="AC26" s="44"/>
      <c r="AD26" s="44"/>
      <c r="AE26" s="45"/>
    </row>
    <row r="27" spans="2:31" ht="355.2" customHeight="1" x14ac:dyDescent="1.6">
      <c r="B27" s="46"/>
      <c r="C27" s="47"/>
      <c r="D27" s="47"/>
      <c r="E27" s="44"/>
      <c r="F27" s="48"/>
      <c r="G27" s="43"/>
      <c r="H27" s="43"/>
      <c r="I27" s="44"/>
      <c r="J27" s="44"/>
      <c r="K27" s="43"/>
      <c r="L27" s="43"/>
      <c r="M27" s="44"/>
      <c r="N27" s="44"/>
      <c r="O27" s="49"/>
      <c r="P27" s="49"/>
      <c r="Q27" s="44"/>
      <c r="R27" s="44"/>
      <c r="S27" s="49"/>
      <c r="T27" s="49"/>
      <c r="U27" s="44"/>
      <c r="V27" s="44"/>
      <c r="W27" s="49"/>
      <c r="X27" s="49"/>
      <c r="Y27" s="69"/>
      <c r="Z27" s="69"/>
      <c r="AA27" s="49"/>
      <c r="AB27" s="49"/>
      <c r="AC27" s="44"/>
      <c r="AD27" s="44"/>
      <c r="AE27" s="45"/>
    </row>
    <row r="28" spans="2:31" ht="92.4" customHeight="1" x14ac:dyDescent="1.6">
      <c r="B28" s="46" t="s">
        <v>77</v>
      </c>
      <c r="C28" s="47"/>
      <c r="D28" s="47" t="s">
        <v>75</v>
      </c>
      <c r="E28" s="44" t="s">
        <v>80</v>
      </c>
      <c r="F28" s="48">
        <v>2</v>
      </c>
      <c r="G28" s="43" t="s">
        <v>122</v>
      </c>
      <c r="H28" s="43"/>
      <c r="I28" s="44" t="s">
        <v>76</v>
      </c>
      <c r="J28" s="44" t="s">
        <v>64</v>
      </c>
      <c r="K28" s="43" t="s">
        <v>124</v>
      </c>
      <c r="L28" s="43"/>
      <c r="M28" s="44" t="s">
        <v>76</v>
      </c>
      <c r="N28" s="44" t="s">
        <v>88</v>
      </c>
      <c r="O28" s="78" t="s">
        <v>125</v>
      </c>
      <c r="P28" s="78"/>
      <c r="Q28" s="44" t="s">
        <v>76</v>
      </c>
      <c r="R28" s="44" t="s">
        <v>64</v>
      </c>
      <c r="S28" s="87" t="s">
        <v>126</v>
      </c>
      <c r="T28" s="87"/>
      <c r="U28" s="44" t="s">
        <v>76</v>
      </c>
      <c r="V28" s="44" t="s">
        <v>64</v>
      </c>
      <c r="W28" s="49" t="s">
        <v>127</v>
      </c>
      <c r="X28" s="49"/>
      <c r="Y28" s="44" t="s">
        <v>76</v>
      </c>
      <c r="Z28" s="44" t="s">
        <v>64</v>
      </c>
      <c r="AA28" s="49" t="s">
        <v>128</v>
      </c>
      <c r="AB28" s="49"/>
      <c r="AC28" s="44" t="s">
        <v>76</v>
      </c>
      <c r="AD28" s="44" t="s">
        <v>64</v>
      </c>
      <c r="AE28" s="45" t="s">
        <v>121</v>
      </c>
    </row>
    <row r="29" spans="2:31" x14ac:dyDescent="1.6">
      <c r="B29" s="46"/>
      <c r="C29" s="47"/>
      <c r="D29" s="47"/>
      <c r="E29" s="44"/>
      <c r="F29" s="48"/>
      <c r="G29" s="43"/>
      <c r="H29" s="43"/>
      <c r="I29" s="44"/>
      <c r="J29" s="44"/>
      <c r="K29" s="43"/>
      <c r="L29" s="43"/>
      <c r="M29" s="44"/>
      <c r="N29" s="44"/>
      <c r="O29" s="78"/>
      <c r="P29" s="78"/>
      <c r="Q29" s="44"/>
      <c r="R29" s="44"/>
      <c r="S29" s="87"/>
      <c r="T29" s="87"/>
      <c r="U29" s="44"/>
      <c r="V29" s="44"/>
      <c r="W29" s="49"/>
      <c r="X29" s="49"/>
      <c r="Y29" s="44"/>
      <c r="Z29" s="44"/>
      <c r="AA29" s="49"/>
      <c r="AB29" s="49"/>
      <c r="AC29" s="44"/>
      <c r="AD29" s="44"/>
      <c r="AE29" s="45"/>
    </row>
    <row r="30" spans="2:31" x14ac:dyDescent="1.6">
      <c r="B30" s="46"/>
      <c r="C30" s="47"/>
      <c r="D30" s="47"/>
      <c r="E30" s="44"/>
      <c r="F30" s="48"/>
      <c r="G30" s="43"/>
      <c r="H30" s="43"/>
      <c r="I30" s="44"/>
      <c r="J30" s="44"/>
      <c r="K30" s="43"/>
      <c r="L30" s="43"/>
      <c r="M30" s="44"/>
      <c r="N30" s="44"/>
      <c r="O30" s="78"/>
      <c r="P30" s="78"/>
      <c r="Q30" s="44"/>
      <c r="R30" s="44"/>
      <c r="S30" s="87"/>
      <c r="T30" s="87"/>
      <c r="U30" s="44"/>
      <c r="V30" s="44"/>
      <c r="W30" s="49"/>
      <c r="X30" s="49"/>
      <c r="Y30" s="44"/>
      <c r="Z30" s="44"/>
      <c r="AA30" s="49"/>
      <c r="AB30" s="49"/>
      <c r="AC30" s="44"/>
      <c r="AD30" s="44"/>
      <c r="AE30" s="45"/>
    </row>
    <row r="31" spans="2:31" ht="355.2" customHeight="1" x14ac:dyDescent="1.6">
      <c r="B31" s="46"/>
      <c r="C31" s="47"/>
      <c r="D31" s="47"/>
      <c r="E31" s="44"/>
      <c r="F31" s="48"/>
      <c r="G31" s="43"/>
      <c r="H31" s="43"/>
      <c r="I31" s="44"/>
      <c r="J31" s="44"/>
      <c r="K31" s="43"/>
      <c r="L31" s="43"/>
      <c r="M31" s="44"/>
      <c r="N31" s="44"/>
      <c r="O31" s="78"/>
      <c r="P31" s="78"/>
      <c r="Q31" s="44"/>
      <c r="R31" s="44"/>
      <c r="S31" s="87"/>
      <c r="T31" s="87"/>
      <c r="U31" s="44"/>
      <c r="V31" s="44"/>
      <c r="W31" s="49"/>
      <c r="X31" s="49"/>
      <c r="Y31" s="44"/>
      <c r="Z31" s="44"/>
      <c r="AA31" s="49"/>
      <c r="AB31" s="49"/>
      <c r="AC31" s="44"/>
      <c r="AD31" s="44"/>
      <c r="AE31" s="45"/>
    </row>
    <row r="32" spans="2:31" ht="92.4" customHeight="1" x14ac:dyDescent="1.6">
      <c r="B32" s="46" t="s">
        <v>77</v>
      </c>
      <c r="C32" s="47"/>
      <c r="D32" s="47" t="s">
        <v>81</v>
      </c>
      <c r="E32" s="44" t="s">
        <v>80</v>
      </c>
      <c r="F32" s="48">
        <v>4</v>
      </c>
      <c r="G32" s="43" t="s">
        <v>123</v>
      </c>
      <c r="H32" s="43"/>
      <c r="I32" s="44" t="s">
        <v>76</v>
      </c>
      <c r="J32" s="44" t="s">
        <v>64</v>
      </c>
      <c r="K32" s="43" t="s">
        <v>124</v>
      </c>
      <c r="L32" s="43"/>
      <c r="M32" s="44" t="s">
        <v>76</v>
      </c>
      <c r="N32" s="44" t="s">
        <v>88</v>
      </c>
      <c r="O32" s="78" t="s">
        <v>125</v>
      </c>
      <c r="P32" s="78"/>
      <c r="Q32" s="44" t="s">
        <v>76</v>
      </c>
      <c r="R32" s="44" t="s">
        <v>64</v>
      </c>
      <c r="S32" s="87" t="s">
        <v>126</v>
      </c>
      <c r="T32" s="87"/>
      <c r="U32" s="44" t="s">
        <v>76</v>
      </c>
      <c r="V32" s="44" t="s">
        <v>64</v>
      </c>
      <c r="W32" s="49" t="s">
        <v>127</v>
      </c>
      <c r="X32" s="49"/>
      <c r="Y32" s="44" t="s">
        <v>76</v>
      </c>
      <c r="Z32" s="44" t="s">
        <v>64</v>
      </c>
      <c r="AA32" s="49" t="s">
        <v>128</v>
      </c>
      <c r="AB32" s="49"/>
      <c r="AC32" s="44" t="s">
        <v>76</v>
      </c>
      <c r="AD32" s="44" t="s">
        <v>64</v>
      </c>
      <c r="AE32" s="45" t="s">
        <v>82</v>
      </c>
    </row>
    <row r="33" spans="2:31" x14ac:dyDescent="1.6">
      <c r="B33" s="46"/>
      <c r="C33" s="47"/>
      <c r="D33" s="47"/>
      <c r="E33" s="44"/>
      <c r="F33" s="48"/>
      <c r="G33" s="43"/>
      <c r="H33" s="43"/>
      <c r="I33" s="44"/>
      <c r="J33" s="44"/>
      <c r="K33" s="43"/>
      <c r="L33" s="43"/>
      <c r="M33" s="44"/>
      <c r="N33" s="44"/>
      <c r="O33" s="78"/>
      <c r="P33" s="78"/>
      <c r="Q33" s="44"/>
      <c r="R33" s="44"/>
      <c r="S33" s="87"/>
      <c r="T33" s="87"/>
      <c r="U33" s="44"/>
      <c r="V33" s="44"/>
      <c r="W33" s="49"/>
      <c r="X33" s="49"/>
      <c r="Y33" s="44"/>
      <c r="Z33" s="44"/>
      <c r="AA33" s="49"/>
      <c r="AB33" s="49"/>
      <c r="AC33" s="44"/>
      <c r="AD33" s="44"/>
      <c r="AE33" s="45"/>
    </row>
    <row r="34" spans="2:31" x14ac:dyDescent="1.6">
      <c r="B34" s="46"/>
      <c r="C34" s="47"/>
      <c r="D34" s="47"/>
      <c r="E34" s="44"/>
      <c r="F34" s="48"/>
      <c r="G34" s="43"/>
      <c r="H34" s="43"/>
      <c r="I34" s="44"/>
      <c r="J34" s="44"/>
      <c r="K34" s="43"/>
      <c r="L34" s="43"/>
      <c r="M34" s="44"/>
      <c r="N34" s="44"/>
      <c r="O34" s="78"/>
      <c r="P34" s="78"/>
      <c r="Q34" s="44"/>
      <c r="R34" s="44"/>
      <c r="S34" s="87"/>
      <c r="T34" s="87"/>
      <c r="U34" s="44"/>
      <c r="V34" s="44"/>
      <c r="W34" s="49"/>
      <c r="X34" s="49"/>
      <c r="Y34" s="44"/>
      <c r="Z34" s="44"/>
      <c r="AA34" s="49"/>
      <c r="AB34" s="49"/>
      <c r="AC34" s="44"/>
      <c r="AD34" s="44"/>
      <c r="AE34" s="45"/>
    </row>
    <row r="35" spans="2:31" ht="355.2" customHeight="1" x14ac:dyDescent="1.6">
      <c r="B35" s="46"/>
      <c r="C35" s="47"/>
      <c r="D35" s="47"/>
      <c r="E35" s="44"/>
      <c r="F35" s="48"/>
      <c r="G35" s="43"/>
      <c r="H35" s="43"/>
      <c r="I35" s="44"/>
      <c r="J35" s="44"/>
      <c r="K35" s="43"/>
      <c r="L35" s="43"/>
      <c r="M35" s="44"/>
      <c r="N35" s="44"/>
      <c r="O35" s="78"/>
      <c r="P35" s="78"/>
      <c r="Q35" s="44"/>
      <c r="R35" s="44"/>
      <c r="S35" s="87"/>
      <c r="T35" s="87"/>
      <c r="U35" s="44"/>
      <c r="V35" s="44"/>
      <c r="W35" s="49"/>
      <c r="X35" s="49"/>
      <c r="Y35" s="44"/>
      <c r="Z35" s="44"/>
      <c r="AA35" s="49"/>
      <c r="AB35" s="49"/>
      <c r="AC35" s="44"/>
      <c r="AD35" s="44"/>
      <c r="AE35" s="45"/>
    </row>
    <row r="37" spans="2:31" ht="229.2" customHeight="1" x14ac:dyDescent="1.6">
      <c r="B37" s="50" t="s">
        <v>70</v>
      </c>
      <c r="C37" s="50"/>
      <c r="D37" s="50"/>
      <c r="E37" s="50"/>
      <c r="F37" s="50"/>
      <c r="G37" s="50"/>
      <c r="H37" s="50"/>
    </row>
    <row r="38" spans="2:31" ht="176.4" customHeight="1" x14ac:dyDescent="1.6">
      <c r="B38" s="50" t="s">
        <v>71</v>
      </c>
      <c r="C38" s="50"/>
      <c r="D38" s="50"/>
      <c r="E38" s="50"/>
      <c r="F38" s="50"/>
      <c r="G38" s="50"/>
      <c r="H38" s="50"/>
    </row>
  </sheetData>
  <mergeCells count="170">
    <mergeCell ref="AD20:AD23"/>
    <mergeCell ref="W16:X19"/>
    <mergeCell ref="Y16:Y19"/>
    <mergeCell ref="Z16:Z19"/>
    <mergeCell ref="W20:X23"/>
    <mergeCell ref="Y20:Y23"/>
    <mergeCell ref="Z20:Z23"/>
    <mergeCell ref="S9:V9"/>
    <mergeCell ref="S10:T11"/>
    <mergeCell ref="U10:U11"/>
    <mergeCell ref="V10:V11"/>
    <mergeCell ref="S12:T15"/>
    <mergeCell ref="U12:U15"/>
    <mergeCell ref="V12:V15"/>
    <mergeCell ref="S16:T19"/>
    <mergeCell ref="AA16:AB19"/>
    <mergeCell ref="B10:C11"/>
    <mergeCell ref="N10:N11"/>
    <mergeCell ref="K12:L15"/>
    <mergeCell ref="M12:M15"/>
    <mergeCell ref="N12:N15"/>
    <mergeCell ref="D16:D19"/>
    <mergeCell ref="E16:E19"/>
    <mergeCell ref="F16:F19"/>
    <mergeCell ref="I16:I19"/>
    <mergeCell ref="G16:H19"/>
    <mergeCell ref="J16:J19"/>
    <mergeCell ref="D12:D15"/>
    <mergeCell ref="E12:E15"/>
    <mergeCell ref="F12:F15"/>
    <mergeCell ref="AE20:AE23"/>
    <mergeCell ref="D20:D23"/>
    <mergeCell ref="E20:E23"/>
    <mergeCell ref="F20:F23"/>
    <mergeCell ref="G20:H23"/>
    <mergeCell ref="J20:J23"/>
    <mergeCell ref="I20:I23"/>
    <mergeCell ref="K16:L19"/>
    <mergeCell ref="M16:M19"/>
    <mergeCell ref="N16:N19"/>
    <mergeCell ref="K20:L23"/>
    <mergeCell ref="M20:M23"/>
    <mergeCell ref="N20:N23"/>
    <mergeCell ref="Q20:Q23"/>
    <mergeCell ref="R20:R23"/>
    <mergeCell ref="U16:U19"/>
    <mergeCell ref="V16:V19"/>
    <mergeCell ref="S20:T23"/>
    <mergeCell ref="U20:U23"/>
    <mergeCell ref="V20:V23"/>
    <mergeCell ref="AC16:AC19"/>
    <mergeCell ref="AD16:AD19"/>
    <mergeCell ref="AA20:AB23"/>
    <mergeCell ref="AC20:AC23"/>
    <mergeCell ref="K9:N9"/>
    <mergeCell ref="K10:L11"/>
    <mergeCell ref="M10:M11"/>
    <mergeCell ref="AE16:AE19"/>
    <mergeCell ref="I10:I11"/>
    <mergeCell ref="I12:I15"/>
    <mergeCell ref="W10:X11"/>
    <mergeCell ref="Y10:Y11"/>
    <mergeCell ref="Z10:Z11"/>
    <mergeCell ref="W12:X15"/>
    <mergeCell ref="Y12:Y15"/>
    <mergeCell ref="Z12:Z15"/>
    <mergeCell ref="AA12:AB15"/>
    <mergeCell ref="AC12:AC15"/>
    <mergeCell ref="O9:R9"/>
    <mergeCell ref="O10:P11"/>
    <mergeCell ref="Q10:Q11"/>
    <mergeCell ref="R10:R11"/>
    <mergeCell ref="O12:P15"/>
    <mergeCell ref="Q12:Q15"/>
    <mergeCell ref="R12:R15"/>
    <mergeCell ref="Q16:Q19"/>
    <mergeCell ref="R16:R19"/>
    <mergeCell ref="B38:H38"/>
    <mergeCell ref="B37:H37"/>
    <mergeCell ref="B16:C19"/>
    <mergeCell ref="B20:C23"/>
    <mergeCell ref="O16:P19"/>
    <mergeCell ref="O20:P23"/>
    <mergeCell ref="B8:AE8"/>
    <mergeCell ref="D10:D11"/>
    <mergeCell ref="E10:E11"/>
    <mergeCell ref="F10:F11"/>
    <mergeCell ref="G10:H11"/>
    <mergeCell ref="J10:J11"/>
    <mergeCell ref="AE10:AE11"/>
    <mergeCell ref="J12:J15"/>
    <mergeCell ref="AE12:AE15"/>
    <mergeCell ref="G12:H15"/>
    <mergeCell ref="B12:C15"/>
    <mergeCell ref="W9:Z9"/>
    <mergeCell ref="AA9:AD9"/>
    <mergeCell ref="AD12:AD15"/>
    <mergeCell ref="AA10:AB11"/>
    <mergeCell ref="AC10:AC11"/>
    <mergeCell ref="AD10:AD11"/>
    <mergeCell ref="G9:J9"/>
    <mergeCell ref="N24:N27"/>
    <mergeCell ref="N32:N35"/>
    <mergeCell ref="B24:C27"/>
    <mergeCell ref="D24:D27"/>
    <mergeCell ref="E24:E27"/>
    <mergeCell ref="F24:F27"/>
    <mergeCell ref="G24:H27"/>
    <mergeCell ref="I24:I27"/>
    <mergeCell ref="J24:J27"/>
    <mergeCell ref="K24:L27"/>
    <mergeCell ref="M24:M27"/>
    <mergeCell ref="O24:P27"/>
    <mergeCell ref="Q24:Q27"/>
    <mergeCell ref="R24:R27"/>
    <mergeCell ref="S24:T27"/>
    <mergeCell ref="U24:U27"/>
    <mergeCell ref="V24:V27"/>
    <mergeCell ref="W24:X27"/>
    <mergeCell ref="Y24:Y27"/>
    <mergeCell ref="Z24:Z27"/>
    <mergeCell ref="AA24:AB27"/>
    <mergeCell ref="AC24:AC27"/>
    <mergeCell ref="AD24:AD27"/>
    <mergeCell ref="AE24:AE27"/>
    <mergeCell ref="B28:C31"/>
    <mergeCell ref="D28:D31"/>
    <mergeCell ref="E28:E31"/>
    <mergeCell ref="F28:F31"/>
    <mergeCell ref="G28:H31"/>
    <mergeCell ref="I28:I31"/>
    <mergeCell ref="J28:J31"/>
    <mergeCell ref="K28:L31"/>
    <mergeCell ref="M28:M31"/>
    <mergeCell ref="N28:N31"/>
    <mergeCell ref="O28:P31"/>
    <mergeCell ref="Q28:Q31"/>
    <mergeCell ref="R28:R31"/>
    <mergeCell ref="S28:T31"/>
    <mergeCell ref="U28:U31"/>
    <mergeCell ref="V28:V31"/>
    <mergeCell ref="W28:X31"/>
    <mergeCell ref="Y28:Y31"/>
    <mergeCell ref="O32:P35"/>
    <mergeCell ref="Q32:Q35"/>
    <mergeCell ref="R32:R35"/>
    <mergeCell ref="S32:T35"/>
    <mergeCell ref="U32:U35"/>
    <mergeCell ref="V32:V35"/>
    <mergeCell ref="W32:X35"/>
    <mergeCell ref="Y32:Y35"/>
    <mergeCell ref="B32:C35"/>
    <mergeCell ref="D32:D35"/>
    <mergeCell ref="E32:E35"/>
    <mergeCell ref="F32:F35"/>
    <mergeCell ref="G32:H35"/>
    <mergeCell ref="I32:I35"/>
    <mergeCell ref="J32:J35"/>
    <mergeCell ref="K32:L35"/>
    <mergeCell ref="M32:M35"/>
    <mergeCell ref="AA32:AB35"/>
    <mergeCell ref="AC32:AC35"/>
    <mergeCell ref="AD32:AD35"/>
    <mergeCell ref="AE32:AE35"/>
    <mergeCell ref="Z28:Z31"/>
    <mergeCell ref="AA28:AB31"/>
    <mergeCell ref="AC28:AC31"/>
    <mergeCell ref="AD28:AD31"/>
    <mergeCell ref="AE28:AE31"/>
    <mergeCell ref="Z32:Z35"/>
  </mergeCells>
  <pageMargins left="0.23622047244094491" right="0.23622047244094491" top="0.74803149606299213" bottom="0.74803149606299213" header="0.31496062992125984" footer="0.31496062992125984"/>
  <pageSetup paperSize="9" scale="10" orientation="landscape" horizontalDpi="300" verticalDpi="300" r:id="rId1"/>
  <rowBreaks count="1" manualBreakCount="1">
    <brk id="19" max="30" man="1"/>
  </rowBreaks>
</worksheet>
</file>

<file path=docProps/app.xml><?xml version="1.0" encoding="utf-8"?>
<Properties xmlns="http://schemas.openxmlformats.org/officeDocument/2006/extended-properties" xmlns:vt="http://schemas.openxmlformats.org/officeDocument/2006/docPropsVTypes">
  <Template/>
  <TotalTime>35</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тех. озбр.</vt:lpstr>
      <vt:lpstr>Заняття</vt:lpstr>
      <vt:lpstr>Заняття!Область_друку</vt:lpstr>
      <vt:lpstr>'тех. озбр.'!Область_друку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пк</dc:creator>
  <dc:description/>
  <cp:lastModifiedBy>Анастасія Яловега</cp:lastModifiedBy>
  <cp:revision>3</cp:revision>
  <cp:lastPrinted>2026-04-04T05:57:00Z</cp:lastPrinted>
  <dcterms:created xsi:type="dcterms:W3CDTF">2015-06-05T18:17:20Z</dcterms:created>
  <dcterms:modified xsi:type="dcterms:W3CDTF">2026-04-04T05:57:06Z</dcterms:modified>
  <dc:language>uk-UA</dc:language>
</cp:coreProperties>
</file>