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Work_Desk\"/>
    </mc:Choice>
  </mc:AlternateContent>
  <xr:revisionPtr revIDLastSave="0" documentId="13_ncr:1_{F556D564-78E4-420A-A08B-98258A351E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Кількість СЗЧ" sheetId="3" r:id="rId1"/>
    <sheet name="розрахунок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3" i="2" l="1"/>
  <c r="M83" i="2"/>
  <c r="N81" i="2"/>
  <c r="M81" i="2"/>
  <c r="N71" i="2"/>
  <c r="M71" i="2"/>
  <c r="N58" i="2"/>
  <c r="M58" i="2"/>
  <c r="N50" i="2"/>
  <c r="M50" i="2"/>
  <c r="N24" i="2"/>
  <c r="M24" i="2"/>
  <c r="I83" i="2"/>
  <c r="J83" i="2"/>
  <c r="K83" i="2"/>
  <c r="L83" i="2"/>
  <c r="H83" i="2"/>
  <c r="L81" i="2"/>
  <c r="L71" i="2"/>
  <c r="L58" i="2"/>
  <c r="L50" i="2"/>
  <c r="L24" i="2"/>
  <c r="J71" i="2"/>
  <c r="I81" i="2"/>
  <c r="J81" i="2"/>
  <c r="K81" i="2"/>
  <c r="H81" i="2"/>
  <c r="I71" i="2"/>
  <c r="K71" i="2"/>
  <c r="H71" i="2"/>
  <c r="I58" i="2"/>
  <c r="J58" i="2"/>
  <c r="K58" i="2"/>
  <c r="H58" i="2"/>
  <c r="I50" i="2"/>
  <c r="J50" i="2"/>
  <c r="K50" i="2"/>
  <c r="I24" i="2"/>
  <c r="J24" i="2"/>
  <c r="K24" i="2"/>
  <c r="H50" i="2"/>
  <c r="H24" i="2"/>
</calcChain>
</file>

<file path=xl/sharedStrings.xml><?xml version="1.0" encoding="utf-8"?>
<sst xmlns="http://schemas.openxmlformats.org/spreadsheetml/2006/main" count="775" uniqueCount="119">
  <si>
    <t>МОРГУНОВ Ігор Петрович</t>
  </si>
  <si>
    <t xml:space="preserve">А7788 </t>
  </si>
  <si>
    <t>січень</t>
  </si>
  <si>
    <t>табір</t>
  </si>
  <si>
    <t>ЧЕПУР Дмитро Андрійович</t>
  </si>
  <si>
    <t>А0224</t>
  </si>
  <si>
    <t>ГЄНО Владислав Олегович</t>
  </si>
  <si>
    <t>КНП</t>
  </si>
  <si>
    <t>ТЕЛЕГІЙ Руслан Михайлович</t>
  </si>
  <si>
    <t>А0284</t>
  </si>
  <si>
    <t>ВИННИК Олег Олександрович</t>
  </si>
  <si>
    <t xml:space="preserve">А0284 </t>
  </si>
  <si>
    <t>ЯХІН Олександр Геннадійович</t>
  </si>
  <si>
    <t>А4350</t>
  </si>
  <si>
    <t>ЧМІЛЕНКО Юрій Романович</t>
  </si>
  <si>
    <t>СЛОБОДЯН Андрій Васильович</t>
  </si>
  <si>
    <t>КОНОЗ Владислав Олександрович</t>
  </si>
  <si>
    <t>А2900</t>
  </si>
  <si>
    <t>ПАУК Віктор Миколайович</t>
  </si>
  <si>
    <t>А2582</t>
  </si>
  <si>
    <t>шпит А1065</t>
  </si>
  <si>
    <t>ПАНЬКІВ Роман Станіславович</t>
  </si>
  <si>
    <t>ЄРШОВ Микола Миколайович</t>
  </si>
  <si>
    <t>ШАЛЕНИК Михайло Михайлович</t>
  </si>
  <si>
    <t>полігонВижив</t>
  </si>
  <si>
    <t xml:space="preserve">МАКАРОВ Дмитро Валерійович </t>
  </si>
  <si>
    <t>ДОРОЖОН Дмитро Олександрович</t>
  </si>
  <si>
    <t>КОЗАК Василь Дмитрович</t>
  </si>
  <si>
    <t>ЗЕЛЕНЮК Віталій Юрійович</t>
  </si>
  <si>
    <t>ДАЦКО Євген Володимирович</t>
  </si>
  <si>
    <t>УНГУРЯН Іван Георгійович</t>
  </si>
  <si>
    <t>НІКІТІН Юрій Володимирович</t>
  </si>
  <si>
    <t>ПОНИЧ Олександр Сергійович</t>
  </si>
  <si>
    <t>ТИЩЕНКО Микита Денисович</t>
  </si>
  <si>
    <t>МАРТИНЮК Павло Володимирович</t>
  </si>
  <si>
    <t>ЛЮТИЙ</t>
  </si>
  <si>
    <t>СКРИПНИК Станіслав Сергійович</t>
  </si>
  <si>
    <t>лютий</t>
  </si>
  <si>
    <t>ЄРЬОМІН Станіслав Валерійович</t>
  </si>
  <si>
    <t>МАРЧУК Едуард Вікторович</t>
  </si>
  <si>
    <t>АРТЕМЕНКО Олександр Анатолійович</t>
  </si>
  <si>
    <t>ПАРХОМЕНКО Олександр Олександрович</t>
  </si>
  <si>
    <t>ВОЛОДІН Владислав Віталійович</t>
  </si>
  <si>
    <t>НЕДОГАРОВ Юрій Олександрович</t>
  </si>
  <si>
    <t>ШУТЯК Орест Юрійович</t>
  </si>
  <si>
    <t>МЕЛЬНИК Сергій Миколайович</t>
  </si>
  <si>
    <t xml:space="preserve">А4350 </t>
  </si>
  <si>
    <t>ШОЛУДЬКО Микола Миколайович</t>
  </si>
  <si>
    <t>БЄДНИЙ Ігор Миколайович</t>
  </si>
  <si>
    <t xml:space="preserve">А2582 </t>
  </si>
  <si>
    <t>РУКАВИЦЯ Віталій Сергійович</t>
  </si>
  <si>
    <t>СЕНЬКОВ Богдан Олегович</t>
  </si>
  <si>
    <t>ГРИГОР'ЄВ Олексій Олександрович</t>
  </si>
  <si>
    <t xml:space="preserve">А0284  </t>
  </si>
  <si>
    <t>ПОГОРІЛИЙ Володимир Михайлович</t>
  </si>
  <si>
    <t>МИХАЙЛОВ Дмитро Олексійович</t>
  </si>
  <si>
    <t>КАРЛАШ Артем Едуардович</t>
  </si>
  <si>
    <t>ЛУПУ Марін Аврелович</t>
  </si>
  <si>
    <t>ГАВРИЛИШИН Віталій Олегович</t>
  </si>
  <si>
    <t>МОВЧУН Марко Петрович</t>
  </si>
  <si>
    <t>ЄРМОЛЮК Ігор Юрійович</t>
  </si>
  <si>
    <t>БІЧЕР Григорій Васильович</t>
  </si>
  <si>
    <t>ЯРЕМКО Микола Богданович</t>
  </si>
  <si>
    <t>ШЕРЕШЕВ Костянтин Юрійович</t>
  </si>
  <si>
    <t>БОДНАР Олексій Олександрович</t>
  </si>
  <si>
    <t>БЕРЕЗЕНЬ</t>
  </si>
  <si>
    <t>ШТЕЛЬМАХ Ілля Миколайович</t>
  </si>
  <si>
    <t>березень</t>
  </si>
  <si>
    <t>ЧОРНОДУБ Павло Сергійович</t>
  </si>
  <si>
    <t xml:space="preserve">ЛИХОГЛЯД Ігор Олександрович </t>
  </si>
  <si>
    <t>КТЗ пол. А0339</t>
  </si>
  <si>
    <t>НІКОЛАЄВСЬКИЙ Олексій Едуардович</t>
  </si>
  <si>
    <t>ДОМУСІЛЕЦЬКИЙ Володимир Едуардович</t>
  </si>
  <si>
    <t>МАРТИНЮК Павло Миколайович</t>
  </si>
  <si>
    <t>пункт прийому</t>
  </si>
  <si>
    <t>БІЛЕЦЬКИЙ Олександр Петрович</t>
  </si>
  <si>
    <t>КВІТЕНЬ</t>
  </si>
  <si>
    <t>ДЕМ'ЯНОВ Данило Олегович</t>
  </si>
  <si>
    <t>квітень</t>
  </si>
  <si>
    <t>ГОРВАТ Нестор Золтанович</t>
  </si>
  <si>
    <t>ЛАЙКОВСЬКИЙ Павло Ігорович</t>
  </si>
  <si>
    <t>А4056</t>
  </si>
  <si>
    <t>ОНІХОВСЬКИЙ Ігор Петрович</t>
  </si>
  <si>
    <t>А1065 шпиталь</t>
  </si>
  <si>
    <t>БЛЄДНОВ Євгеній Вікторович</t>
  </si>
  <si>
    <t>ДЕШКО Олег Олександрович</t>
  </si>
  <si>
    <t>КОЗЛОВСЬКИЙ Андрій Володимирович</t>
  </si>
  <si>
    <t>САД  Віталій Васильович</t>
  </si>
  <si>
    <t>ОБМЕЛЬКО Микола Миколайович</t>
  </si>
  <si>
    <t>А5039</t>
  </si>
  <si>
    <t>НІКІТЮК Олександр Вікторович</t>
  </si>
  <si>
    <t>КОСТРИЦЯ Дмитро Олександрович</t>
  </si>
  <si>
    <t>ЛАВРЕНЮК Юрій Миколайович</t>
  </si>
  <si>
    <t>ТРАВЕНЬ</t>
  </si>
  <si>
    <t>МЯСКОВСЬКИЙ Андрій Валентинович</t>
  </si>
  <si>
    <t>травень</t>
  </si>
  <si>
    <t>ШАЛАГІНОВ Віктор Валентинович</t>
  </si>
  <si>
    <t>Кременч шпит</t>
  </si>
  <si>
    <t>ТУБОЛЕЦЬ Олександр Ігорович</t>
  </si>
  <si>
    <t>ПОКОТИЛО Юрій Володимирович</t>
  </si>
  <si>
    <t>СІЗОНОВ Максим Сергійович</t>
  </si>
  <si>
    <t>ПРОКОПЧУК Ілля Анатолійович</t>
  </si>
  <si>
    <t>БУНЧУК Володимир Михайлович</t>
  </si>
  <si>
    <t>ГУПАЛЮК Степан Степанович</t>
  </si>
  <si>
    <t>А2298</t>
  </si>
  <si>
    <t>НЦ 199 пост.розташ.</t>
  </si>
  <si>
    <t>СІЧЕНЬ</t>
  </si>
  <si>
    <t>2НР СЗЧ з 01 січня 2026 року по теперішній час</t>
  </si>
  <si>
    <t>Лікарня</t>
  </si>
  <si>
    <t>з частини</t>
  </si>
  <si>
    <t>з лікарні</t>
  </si>
  <si>
    <t>прикомандир</t>
  </si>
  <si>
    <t>Всього за СІЧЕНЬ: 22, з них 9 з частини, 13 з лікарні; з них 1 з А2900, та 21 прикомандированих</t>
  </si>
  <si>
    <t>провірочне</t>
  </si>
  <si>
    <t>Всього за ЛЮТИЙ: 25, з них 5 з частини, 20 з лікарні; з них 1 з А2900, та 24 прикомандированих</t>
  </si>
  <si>
    <t>Всього за БЕРЕЗЕНЬ: 7, з них 6 з частини, 1 з лікарні; з них 2 з А2900, та 5 прикомандированих</t>
  </si>
  <si>
    <t>Всього за КВІТЕНЬ: 12, з них 10 з частини, 2 з лікарні; з них 9 з А2900, та 3 прикомандированих</t>
  </si>
  <si>
    <t>Всього за ТРАВЕНЬ: 9, з них 7 з частини, 2 з лікарні; з них 4 з А2900, та 5 прикомандированих</t>
  </si>
  <si>
    <t>ПІДСУМОК з початку року: 75 СЗЧ, з них 37 з в/ч, 38 з лікарні; з них 17 з А2900, 58 прикомандиров.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</si>
</sst>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7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3" borderId="1" xfId="0" applyFont="1" applyFill="1" applyBorder="1"/>
    <xf numFmtId="49" fontId="1" fillId="3" borderId="1" xfId="0" applyNumberFormat="1" applyFont="1" applyFill="1" applyBorder="1"/>
    <xf numFmtId="0" fontId="1" fillId="3" borderId="3" xfId="0" applyFont="1" applyFill="1" applyBorder="1"/>
    <xf numFmtId="49" fontId="1" fillId="3" borderId="3" xfId="0" applyNumberFormat="1" applyFont="1" applyFill="1" applyBorder="1"/>
    <xf numFmtId="49" fontId="2" fillId="3" borderId="1" xfId="0" applyNumberFormat="1" applyFont="1" applyFill="1" applyBorder="1"/>
    <xf numFmtId="0" fontId="0" fillId="0" borderId="1" xfId="0" applyBorder="1"/>
    <xf numFmtId="0" fontId="0" fillId="7" borderId="0" xfId="0" applyFill="1"/>
    <xf numFmtId="0" fontId="0" fillId="0" borderId="3" xfId="0" applyBorder="1"/>
    <xf numFmtId="0" fontId="0" fillId="0" borderId="12" xfId="0" applyBorder="1"/>
    <xf numFmtId="0" fontId="0" fillId="0" borderId="13" xfId="0" applyBorder="1"/>
    <xf numFmtId="0" fontId="0" fillId="9" borderId="7" xfId="0" applyFill="1" applyBorder="1"/>
    <xf numFmtId="0" fontId="0" fillId="9" borderId="0" xfId="0" applyFill="1"/>
    <xf numFmtId="0" fontId="0" fillId="9" borderId="9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0" borderId="11" xfId="0" applyFill="1" applyBorder="1"/>
    <xf numFmtId="0" fontId="0" fillId="9" borderId="15" xfId="0" applyFill="1" applyBorder="1"/>
    <xf numFmtId="0" fontId="0" fillId="9" borderId="14" xfId="0" applyFill="1" applyBorder="1"/>
    <xf numFmtId="0" fontId="0" fillId="9" borderId="1" xfId="0" applyFill="1" applyBorder="1"/>
    <xf numFmtId="0" fontId="0" fillId="11" borderId="1" xfId="0" applyFill="1" applyBorder="1"/>
    <xf numFmtId="0" fontId="0" fillId="0" borderId="2" xfId="0" applyBorder="1"/>
    <xf numFmtId="0" fontId="1" fillId="6" borderId="18" xfId="0" applyFont="1" applyFill="1" applyBorder="1"/>
    <xf numFmtId="0" fontId="1" fillId="6" borderId="19" xfId="0" applyFont="1" applyFill="1" applyBorder="1"/>
    <xf numFmtId="0" fontId="2" fillId="6" borderId="19" xfId="0" applyFont="1" applyFill="1" applyBorder="1"/>
    <xf numFmtId="0" fontId="2" fillId="6" borderId="20" xfId="0" applyFont="1" applyFill="1" applyBorder="1"/>
    <xf numFmtId="0" fontId="2" fillId="6" borderId="21" xfId="0" applyFont="1" applyFill="1" applyBorder="1"/>
    <xf numFmtId="0" fontId="1" fillId="5" borderId="22" xfId="0" applyFont="1" applyFill="1" applyBorder="1"/>
    <xf numFmtId="0" fontId="1" fillId="5" borderId="19" xfId="0" applyFont="1" applyFill="1" applyBorder="1"/>
    <xf numFmtId="0" fontId="1" fillId="5" borderId="23" xfId="0" applyFont="1" applyFill="1" applyBorder="1"/>
    <xf numFmtId="0" fontId="1" fillId="5" borderId="21" xfId="0" applyFont="1" applyFill="1" applyBorder="1"/>
    <xf numFmtId="49" fontId="1" fillId="4" borderId="22" xfId="0" applyNumberFormat="1" applyFont="1" applyFill="1" applyBorder="1"/>
    <xf numFmtId="49" fontId="1" fillId="4" borderId="19" xfId="0" applyNumberFormat="1" applyFont="1" applyFill="1" applyBorder="1"/>
    <xf numFmtId="49" fontId="1" fillId="4" borderId="20" xfId="0" applyNumberFormat="1" applyFont="1" applyFill="1" applyBorder="1"/>
    <xf numFmtId="49" fontId="1" fillId="4" borderId="21" xfId="0" applyNumberFormat="1" applyFont="1" applyFill="1" applyBorder="1"/>
    <xf numFmtId="49" fontId="1" fillId="8" borderId="22" xfId="0" applyNumberFormat="1" applyFont="1" applyFill="1" applyBorder="1"/>
    <xf numFmtId="49" fontId="1" fillId="8" borderId="19" xfId="0" applyNumberFormat="1" applyFont="1" applyFill="1" applyBorder="1"/>
    <xf numFmtId="49" fontId="1" fillId="8" borderId="21" xfId="0" applyNumberFormat="1" applyFont="1" applyFill="1" applyBorder="1"/>
    <xf numFmtId="49" fontId="1" fillId="7" borderId="22" xfId="0" applyNumberFormat="1" applyFont="1" applyFill="1" applyBorder="1"/>
    <xf numFmtId="49" fontId="1" fillId="7" borderId="19" xfId="0" applyNumberFormat="1" applyFont="1" applyFill="1" applyBorder="1"/>
    <xf numFmtId="0" fontId="1" fillId="0" borderId="1" xfId="0" applyFont="1" applyBorder="1"/>
    <xf numFmtId="0" fontId="1" fillId="3" borderId="19" xfId="0" applyFont="1" applyFill="1" applyBorder="1"/>
    <xf numFmtId="0" fontId="2" fillId="3" borderId="19" xfId="0" applyFont="1" applyFill="1" applyBorder="1"/>
    <xf numFmtId="0" fontId="3" fillId="3" borderId="19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1" fillId="2" borderId="20" xfId="0" applyFont="1" applyFill="1" applyBorder="1"/>
    <xf numFmtId="0" fontId="0" fillId="2" borderId="2" xfId="0" applyFill="1" applyBorder="1"/>
    <xf numFmtId="0" fontId="1" fillId="6" borderId="2" xfId="0" applyFont="1" applyFill="1" applyBorder="1"/>
    <xf numFmtId="0" fontId="1" fillId="5" borderId="2" xfId="0" applyFont="1" applyFill="1" applyBorder="1"/>
    <xf numFmtId="0" fontId="1" fillId="4" borderId="2" xfId="0" applyFont="1" applyFill="1" applyBorder="1"/>
    <xf numFmtId="0" fontId="1" fillId="8" borderId="2" xfId="0" applyFont="1" applyFill="1" applyBorder="1"/>
    <xf numFmtId="0" fontId="0" fillId="7" borderId="2" xfId="0" applyFill="1" applyBorder="1"/>
    <xf numFmtId="0" fontId="1" fillId="3" borderId="22" xfId="0" applyFont="1" applyFill="1" applyBorder="1"/>
    <xf numFmtId="0" fontId="1" fillId="0" borderId="3" xfId="0" applyFont="1" applyBorder="1"/>
    <xf numFmtId="0" fontId="0" fillId="3" borderId="3" xfId="0" applyFill="1" applyBorder="1"/>
    <xf numFmtId="0" fontId="0" fillId="0" borderId="24" xfId="0" applyBorder="1"/>
    <xf numFmtId="0" fontId="0" fillId="0" borderId="22" xfId="0" applyBorder="1"/>
    <xf numFmtId="49" fontId="1" fillId="2" borderId="1" xfId="0" applyNumberFormat="1" applyFont="1" applyFill="1" applyBorder="1"/>
    <xf numFmtId="49" fontId="1" fillId="12" borderId="1" xfId="0" applyNumberFormat="1" applyFont="1" applyFill="1" applyBorder="1"/>
    <xf numFmtId="49" fontId="1" fillId="12" borderId="25" xfId="0" applyNumberFormat="1" applyFont="1" applyFill="1" applyBorder="1"/>
    <xf numFmtId="49" fontId="1" fillId="12" borderId="4" xfId="0" applyNumberFormat="1" applyFont="1" applyFill="1" applyBorder="1"/>
    <xf numFmtId="49" fontId="1" fillId="13" borderId="1" xfId="0" applyNumberFormat="1" applyFont="1" applyFill="1" applyBorder="1"/>
    <xf numFmtId="49" fontId="1" fillId="13" borderId="2" xfId="0" applyNumberFormat="1" applyFont="1" applyFill="1" applyBorder="1"/>
    <xf numFmtId="49" fontId="1" fillId="14" borderId="25" xfId="0" applyNumberFormat="1" applyFont="1" applyFill="1" applyBorder="1"/>
    <xf numFmtId="49" fontId="1" fillId="12" borderId="2" xfId="0" applyNumberFormat="1" applyFont="1" applyFill="1" applyBorder="1"/>
    <xf numFmtId="49" fontId="1" fillId="12" borderId="26" xfId="0" applyNumberFormat="1" applyFont="1" applyFill="1" applyBorder="1"/>
    <xf numFmtId="49" fontId="2" fillId="12" borderId="6" xfId="0" applyNumberFormat="1" applyFont="1" applyFill="1" applyBorder="1"/>
    <xf numFmtId="49" fontId="1" fillId="14" borderId="1" xfId="0" applyNumberFormat="1" applyFont="1" applyFill="1" applyBorder="1"/>
    <xf numFmtId="49" fontId="1" fillId="12" borderId="6" xfId="0" applyNumberFormat="1" applyFont="1" applyFill="1" applyBorder="1"/>
    <xf numFmtId="49" fontId="1" fillId="12" borderId="5" xfId="0" applyNumberFormat="1" applyFont="1" applyFill="1" applyBorder="1"/>
    <xf numFmtId="49" fontId="1" fillId="12" borderId="27" xfId="0" applyNumberFormat="1" applyFont="1" applyFill="1" applyBorder="1"/>
    <xf numFmtId="49" fontId="1" fillId="12" borderId="3" xfId="0" applyNumberFormat="1" applyFont="1" applyFill="1" applyBorder="1"/>
    <xf numFmtId="49" fontId="1" fillId="15" borderId="1" xfId="0" applyNumberFormat="1" applyFont="1" applyFill="1" applyBorder="1"/>
    <xf numFmtId="49" fontId="1" fillId="15" borderId="3" xfId="0" applyNumberFormat="1" applyFont="1" applyFill="1" applyBorder="1"/>
    <xf numFmtId="49" fontId="1" fillId="15" borderId="4" xfId="0" applyNumberFormat="1" applyFont="1" applyFill="1" applyBorder="1"/>
    <xf numFmtId="49" fontId="1" fillId="15" borderId="5" xfId="0" applyNumberFormat="1" applyFont="1" applyFill="1" applyBorder="1"/>
    <xf numFmtId="49" fontId="1" fillId="15" borderId="26" xfId="0" applyNumberFormat="1" applyFont="1" applyFill="1" applyBorder="1"/>
    <xf numFmtId="49" fontId="1" fillId="15" borderId="27" xfId="0" applyNumberFormat="1" applyFont="1" applyFill="1" applyBorder="1"/>
    <xf numFmtId="0" fontId="0" fillId="0" borderId="5" xfId="0" applyBorder="1"/>
    <xf numFmtId="0" fontId="0" fillId="0" borderId="10" xfId="0" applyBorder="1"/>
    <xf numFmtId="0" fontId="0" fillId="9" borderId="5" xfId="0" applyFill="1" applyBorder="1"/>
    <xf numFmtId="0" fontId="1" fillId="11" borderId="19" xfId="0" applyFont="1" applyFill="1" applyBorder="1"/>
    <xf numFmtId="0" fontId="1" fillId="11" borderId="17" xfId="0" applyFont="1" applyFill="1" applyBorder="1" applyAlignment="1">
      <alignment horizontal="left"/>
    </xf>
    <xf numFmtId="0" fontId="1" fillId="11" borderId="29" xfId="0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6C5B8-8141-4BDA-A4D3-6BF1C04D06B3}">
  <dimension ref="A1:Z83"/>
  <sheetViews>
    <sheetView tabSelected="1" topLeftCell="B18" zoomScale="85" zoomScaleNormal="85" workbookViewId="0">
      <selection activeCell="K13" sqref="K13"/>
    </sheetView>
  </sheetViews>
  <sheetFormatPr defaultRowHeight="14.5" x14ac:dyDescent="0.35"/>
  <cols>
    <col min="1" max="1" width="0" style="10" hidden="1" customWidth="1"/>
    <col min="2" max="2" width="8.7265625" style="48"/>
    <col min="3" max="3" width="63.26953125" customWidth="1"/>
    <col min="6" max="6" width="8.7265625" customWidth="1"/>
    <col min="11" max="11" width="32.7265625" customWidth="1"/>
  </cols>
  <sheetData>
    <row r="1" spans="1:26" s="2" customFormat="1" ht="15.5" thickTop="1" thickBot="1" x14ac:dyDescent="0.4">
      <c r="A1" s="25"/>
      <c r="B1" s="49"/>
      <c r="C1" s="50" t="s">
        <v>107</v>
      </c>
      <c r="D1" s="51"/>
      <c r="E1" s="25"/>
      <c r="F1" s="1"/>
      <c r="Z1" s="3"/>
    </row>
    <row r="2" spans="1:26" ht="15" thickTop="1" x14ac:dyDescent="0.35">
      <c r="A2" s="12">
        <v>1</v>
      </c>
      <c r="B2" s="7">
        <v>1</v>
      </c>
      <c r="C2" s="57" t="s">
        <v>0</v>
      </c>
      <c r="D2" s="8" t="s">
        <v>1</v>
      </c>
      <c r="E2" s="12" t="s">
        <v>109</v>
      </c>
      <c r="F2" s="26" t="s">
        <v>106</v>
      </c>
    </row>
    <row r="3" spans="1:26" x14ac:dyDescent="0.35">
      <c r="A3" s="10">
        <v>2</v>
      </c>
      <c r="B3" s="5">
        <v>2</v>
      </c>
      <c r="C3" s="45" t="s">
        <v>4</v>
      </c>
      <c r="D3" s="6" t="s">
        <v>5</v>
      </c>
      <c r="E3" s="10" t="s">
        <v>109</v>
      </c>
      <c r="F3" s="27" t="s">
        <v>2</v>
      </c>
    </row>
    <row r="4" spans="1:26" x14ac:dyDescent="0.35">
      <c r="A4" s="10">
        <v>3</v>
      </c>
      <c r="B4" s="5">
        <v>3</v>
      </c>
      <c r="C4" s="45" t="s">
        <v>6</v>
      </c>
      <c r="D4" s="6" t="s">
        <v>5</v>
      </c>
      <c r="E4" s="44" t="s">
        <v>110</v>
      </c>
      <c r="F4" s="27" t="s">
        <v>2</v>
      </c>
    </row>
    <row r="5" spans="1:26" x14ac:dyDescent="0.35">
      <c r="A5" s="10">
        <v>4</v>
      </c>
      <c r="B5" s="5">
        <v>4</v>
      </c>
      <c r="C5" s="45" t="s">
        <v>8</v>
      </c>
      <c r="D5" s="6" t="s">
        <v>9</v>
      </c>
      <c r="E5" s="10" t="s">
        <v>109</v>
      </c>
      <c r="F5" s="27" t="s">
        <v>2</v>
      </c>
    </row>
    <row r="6" spans="1:26" x14ac:dyDescent="0.35">
      <c r="A6" s="10">
        <v>5</v>
      </c>
      <c r="B6" s="5">
        <v>5</v>
      </c>
      <c r="C6" s="45" t="s">
        <v>10</v>
      </c>
      <c r="D6" s="6" t="s">
        <v>11</v>
      </c>
      <c r="E6" s="10" t="s">
        <v>109</v>
      </c>
      <c r="F6" s="27" t="s">
        <v>2</v>
      </c>
    </row>
    <row r="7" spans="1:26" x14ac:dyDescent="0.35">
      <c r="A7" s="10">
        <v>6</v>
      </c>
      <c r="B7" s="5">
        <v>6</v>
      </c>
      <c r="C7" s="45" t="s">
        <v>12</v>
      </c>
      <c r="D7" s="6" t="s">
        <v>13</v>
      </c>
      <c r="E7" s="10" t="s">
        <v>109</v>
      </c>
      <c r="F7" s="27" t="s">
        <v>2</v>
      </c>
    </row>
    <row r="8" spans="1:26" x14ac:dyDescent="0.35">
      <c r="A8" s="10">
        <v>7</v>
      </c>
      <c r="B8" s="5">
        <v>7</v>
      </c>
      <c r="C8" s="45" t="s">
        <v>14</v>
      </c>
      <c r="D8" s="6" t="s">
        <v>13</v>
      </c>
      <c r="E8" s="10" t="s">
        <v>109</v>
      </c>
      <c r="F8" s="27" t="s">
        <v>2</v>
      </c>
    </row>
    <row r="9" spans="1:26" x14ac:dyDescent="0.35">
      <c r="A9" s="10">
        <v>8</v>
      </c>
      <c r="B9" s="5">
        <v>8</v>
      </c>
      <c r="C9" s="45" t="s">
        <v>15</v>
      </c>
      <c r="D9" s="6" t="s">
        <v>13</v>
      </c>
      <c r="E9" s="44" t="s">
        <v>110</v>
      </c>
      <c r="F9" s="27" t="s">
        <v>2</v>
      </c>
    </row>
    <row r="10" spans="1:26" x14ac:dyDescent="0.35">
      <c r="A10" s="10">
        <v>9</v>
      </c>
      <c r="B10" s="5">
        <v>9</v>
      </c>
      <c r="C10" s="45" t="s">
        <v>16</v>
      </c>
      <c r="D10" s="6" t="s">
        <v>17</v>
      </c>
      <c r="E10" s="44" t="s">
        <v>110</v>
      </c>
      <c r="F10" s="27" t="s">
        <v>2</v>
      </c>
    </row>
    <row r="11" spans="1:26" x14ac:dyDescent="0.35">
      <c r="A11" s="10">
        <v>10</v>
      </c>
      <c r="B11" s="5">
        <v>10</v>
      </c>
      <c r="C11" s="45" t="s">
        <v>18</v>
      </c>
      <c r="D11" s="6" t="s">
        <v>19</v>
      </c>
      <c r="E11" s="44" t="s">
        <v>110</v>
      </c>
      <c r="F11" s="27" t="s">
        <v>2</v>
      </c>
    </row>
    <row r="12" spans="1:26" x14ac:dyDescent="0.35">
      <c r="A12" s="10">
        <v>11</v>
      </c>
      <c r="B12" s="5">
        <v>11</v>
      </c>
      <c r="C12" s="45" t="s">
        <v>21</v>
      </c>
      <c r="D12" s="6" t="s">
        <v>11</v>
      </c>
      <c r="E12" s="10" t="s">
        <v>109</v>
      </c>
      <c r="F12" s="27" t="s">
        <v>2</v>
      </c>
    </row>
    <row r="13" spans="1:26" x14ac:dyDescent="0.35">
      <c r="A13" s="10">
        <v>12</v>
      </c>
      <c r="B13" s="5">
        <v>12</v>
      </c>
      <c r="C13" s="45" t="s">
        <v>22</v>
      </c>
      <c r="D13" s="6" t="s">
        <v>11</v>
      </c>
      <c r="E13" s="10" t="s">
        <v>109</v>
      </c>
      <c r="F13" s="27" t="s">
        <v>2</v>
      </c>
    </row>
    <row r="14" spans="1:26" x14ac:dyDescent="0.35">
      <c r="A14" s="10">
        <v>13</v>
      </c>
      <c r="B14" s="5">
        <v>13</v>
      </c>
      <c r="C14" s="45" t="s">
        <v>23</v>
      </c>
      <c r="D14" s="6" t="s">
        <v>9</v>
      </c>
      <c r="E14" s="10" t="s">
        <v>109</v>
      </c>
      <c r="F14" s="27" t="s">
        <v>2</v>
      </c>
    </row>
    <row r="15" spans="1:26" x14ac:dyDescent="0.35">
      <c r="A15" s="10">
        <v>14</v>
      </c>
      <c r="B15" s="5">
        <v>14</v>
      </c>
      <c r="C15" s="45" t="s">
        <v>25</v>
      </c>
      <c r="D15" s="6" t="s">
        <v>9</v>
      </c>
      <c r="E15" s="44" t="s">
        <v>110</v>
      </c>
      <c r="F15" s="27" t="s">
        <v>2</v>
      </c>
    </row>
    <row r="16" spans="1:26" x14ac:dyDescent="0.35">
      <c r="A16" s="10">
        <v>15</v>
      </c>
      <c r="B16" s="5">
        <v>15</v>
      </c>
      <c r="C16" s="45" t="s">
        <v>26</v>
      </c>
      <c r="D16" s="6" t="s">
        <v>19</v>
      </c>
      <c r="E16" s="44" t="s">
        <v>110</v>
      </c>
      <c r="F16" s="27" t="s">
        <v>2</v>
      </c>
    </row>
    <row r="17" spans="1:6" x14ac:dyDescent="0.35">
      <c r="A17" s="10">
        <v>16</v>
      </c>
      <c r="B17" s="5">
        <v>16</v>
      </c>
      <c r="C17" s="45" t="s">
        <v>27</v>
      </c>
      <c r="D17" s="6" t="s">
        <v>9</v>
      </c>
      <c r="E17" s="44" t="s">
        <v>110</v>
      </c>
      <c r="F17" s="27" t="s">
        <v>2</v>
      </c>
    </row>
    <row r="18" spans="1:6" x14ac:dyDescent="0.35">
      <c r="A18" s="10">
        <v>17</v>
      </c>
      <c r="B18" s="5">
        <v>17</v>
      </c>
      <c r="C18" s="46" t="s">
        <v>28</v>
      </c>
      <c r="D18" s="9" t="s">
        <v>13</v>
      </c>
      <c r="E18" s="44" t="s">
        <v>110</v>
      </c>
      <c r="F18" s="28" t="s">
        <v>2</v>
      </c>
    </row>
    <row r="19" spans="1:6" x14ac:dyDescent="0.35">
      <c r="A19" s="10">
        <v>18</v>
      </c>
      <c r="B19" s="5">
        <v>18</v>
      </c>
      <c r="C19" s="45" t="s">
        <v>29</v>
      </c>
      <c r="D19" s="6" t="s">
        <v>19</v>
      </c>
      <c r="E19" s="44" t="s">
        <v>110</v>
      </c>
      <c r="F19" s="28" t="s">
        <v>2</v>
      </c>
    </row>
    <row r="20" spans="1:6" x14ac:dyDescent="0.35">
      <c r="A20" s="10">
        <v>19</v>
      </c>
      <c r="B20" s="5">
        <v>19</v>
      </c>
      <c r="C20" s="45" t="s">
        <v>30</v>
      </c>
      <c r="D20" s="6" t="s">
        <v>19</v>
      </c>
      <c r="E20" s="44" t="s">
        <v>110</v>
      </c>
      <c r="F20" s="28" t="s">
        <v>2</v>
      </c>
    </row>
    <row r="21" spans="1:6" x14ac:dyDescent="0.35">
      <c r="A21" s="10">
        <v>20</v>
      </c>
      <c r="B21" s="5">
        <v>20</v>
      </c>
      <c r="C21" s="45" t="s">
        <v>31</v>
      </c>
      <c r="D21" s="6" t="s">
        <v>13</v>
      </c>
      <c r="E21" s="44" t="s">
        <v>110</v>
      </c>
      <c r="F21" s="28" t="s">
        <v>2</v>
      </c>
    </row>
    <row r="22" spans="1:6" x14ac:dyDescent="0.35">
      <c r="A22" s="10">
        <v>21</v>
      </c>
      <c r="B22" s="5">
        <v>21</v>
      </c>
      <c r="C22" s="45" t="s">
        <v>32</v>
      </c>
      <c r="D22" s="6" t="s">
        <v>19</v>
      </c>
      <c r="E22" s="44" t="s">
        <v>110</v>
      </c>
      <c r="F22" s="28" t="s">
        <v>2</v>
      </c>
    </row>
    <row r="23" spans="1:6" x14ac:dyDescent="0.35">
      <c r="A23" s="10">
        <v>22</v>
      </c>
      <c r="B23" s="5">
        <v>22</v>
      </c>
      <c r="C23" s="45" t="s">
        <v>33</v>
      </c>
      <c r="D23" s="6" t="s">
        <v>13</v>
      </c>
      <c r="E23" s="44" t="s">
        <v>110</v>
      </c>
      <c r="F23" s="29" t="s">
        <v>2</v>
      </c>
    </row>
    <row r="24" spans="1:6" ht="15" thickBot="1" x14ac:dyDescent="0.4">
      <c r="A24" s="52"/>
      <c r="B24" s="91" t="s">
        <v>112</v>
      </c>
      <c r="C24" s="92"/>
      <c r="D24" s="92"/>
      <c r="E24" s="93"/>
      <c r="F24" s="30"/>
    </row>
    <row r="25" spans="1:6" s="4" customFormat="1" ht="15" thickTop="1" x14ac:dyDescent="0.35">
      <c r="A25" s="12">
        <v>1</v>
      </c>
      <c r="B25" s="7">
        <v>23</v>
      </c>
      <c r="C25" s="57" t="s">
        <v>34</v>
      </c>
      <c r="D25" s="8" t="s">
        <v>9</v>
      </c>
      <c r="E25" s="12" t="s">
        <v>109</v>
      </c>
      <c r="F25" s="31" t="s">
        <v>35</v>
      </c>
    </row>
    <row r="26" spans="1:6" x14ac:dyDescent="0.35">
      <c r="A26" s="10">
        <v>2</v>
      </c>
      <c r="B26" s="5">
        <v>24</v>
      </c>
      <c r="C26" s="45" t="s">
        <v>36</v>
      </c>
      <c r="D26" s="6" t="s">
        <v>17</v>
      </c>
      <c r="E26" s="44" t="s">
        <v>110</v>
      </c>
      <c r="F26" s="32" t="s">
        <v>37</v>
      </c>
    </row>
    <row r="27" spans="1:6" x14ac:dyDescent="0.35">
      <c r="A27" s="10">
        <v>3</v>
      </c>
      <c r="B27" s="5">
        <v>25</v>
      </c>
      <c r="C27" s="45" t="s">
        <v>38</v>
      </c>
      <c r="D27" s="6" t="s">
        <v>9</v>
      </c>
      <c r="E27" s="44" t="s">
        <v>110</v>
      </c>
      <c r="F27" s="32" t="s">
        <v>37</v>
      </c>
    </row>
    <row r="28" spans="1:6" x14ac:dyDescent="0.35">
      <c r="A28" s="10">
        <v>4</v>
      </c>
      <c r="B28" s="5">
        <v>26</v>
      </c>
      <c r="C28" s="45" t="s">
        <v>39</v>
      </c>
      <c r="D28" s="6" t="s">
        <v>19</v>
      </c>
      <c r="E28" s="10" t="s">
        <v>109</v>
      </c>
      <c r="F28" s="32" t="s">
        <v>37</v>
      </c>
    </row>
    <row r="29" spans="1:6" x14ac:dyDescent="0.35">
      <c r="A29" s="10">
        <v>5</v>
      </c>
      <c r="B29" s="5">
        <v>27</v>
      </c>
      <c r="C29" s="45" t="s">
        <v>40</v>
      </c>
      <c r="D29" s="6" t="s">
        <v>19</v>
      </c>
      <c r="E29" s="44" t="s">
        <v>110</v>
      </c>
      <c r="F29" s="32" t="s">
        <v>37</v>
      </c>
    </row>
    <row r="30" spans="1:6" x14ac:dyDescent="0.35">
      <c r="A30" s="10">
        <v>6</v>
      </c>
      <c r="B30" s="5">
        <v>28</v>
      </c>
      <c r="C30" s="47" t="s">
        <v>41</v>
      </c>
      <c r="D30" s="6" t="s">
        <v>13</v>
      </c>
      <c r="E30" s="44" t="s">
        <v>110</v>
      </c>
      <c r="F30" s="32" t="s">
        <v>37</v>
      </c>
    </row>
    <row r="31" spans="1:6" x14ac:dyDescent="0.35">
      <c r="A31" s="10">
        <v>7</v>
      </c>
      <c r="B31" s="5">
        <v>29</v>
      </c>
      <c r="C31" s="45" t="s">
        <v>42</v>
      </c>
      <c r="D31" s="6" t="s">
        <v>13</v>
      </c>
      <c r="E31" s="44" t="s">
        <v>110</v>
      </c>
      <c r="F31" s="32" t="s">
        <v>37</v>
      </c>
    </row>
    <row r="32" spans="1:6" x14ac:dyDescent="0.35">
      <c r="A32" s="10">
        <v>8</v>
      </c>
      <c r="B32" s="5">
        <v>30</v>
      </c>
      <c r="C32" s="45" t="s">
        <v>43</v>
      </c>
      <c r="D32" s="6" t="s">
        <v>13</v>
      </c>
      <c r="E32" s="44" t="s">
        <v>110</v>
      </c>
      <c r="F32" s="32" t="s">
        <v>37</v>
      </c>
    </row>
    <row r="33" spans="1:6" x14ac:dyDescent="0.35">
      <c r="A33" s="10">
        <v>9</v>
      </c>
      <c r="B33" s="5">
        <v>31</v>
      </c>
      <c r="C33" s="45" t="s">
        <v>44</v>
      </c>
      <c r="D33" s="6" t="s">
        <v>9</v>
      </c>
      <c r="E33" s="44" t="s">
        <v>110</v>
      </c>
      <c r="F33" s="32" t="s">
        <v>37</v>
      </c>
    </row>
    <row r="34" spans="1:6" x14ac:dyDescent="0.35">
      <c r="A34" s="10">
        <v>10</v>
      </c>
      <c r="B34" s="5">
        <v>32</v>
      </c>
      <c r="C34" s="45" t="s">
        <v>45</v>
      </c>
      <c r="D34" s="6" t="s">
        <v>46</v>
      </c>
      <c r="E34" s="44" t="s">
        <v>110</v>
      </c>
      <c r="F34" s="32" t="s">
        <v>37</v>
      </c>
    </row>
    <row r="35" spans="1:6" x14ac:dyDescent="0.35">
      <c r="A35" s="10">
        <v>11</v>
      </c>
      <c r="B35" s="5">
        <v>33</v>
      </c>
      <c r="C35" s="45" t="s">
        <v>47</v>
      </c>
      <c r="D35" s="6" t="s">
        <v>46</v>
      </c>
      <c r="E35" s="44" t="s">
        <v>110</v>
      </c>
      <c r="F35" s="32" t="s">
        <v>37</v>
      </c>
    </row>
    <row r="36" spans="1:6" x14ac:dyDescent="0.35">
      <c r="A36" s="10">
        <v>12</v>
      </c>
      <c r="B36" s="5">
        <v>34</v>
      </c>
      <c r="C36" s="45" t="s">
        <v>48</v>
      </c>
      <c r="D36" s="6" t="s">
        <v>49</v>
      </c>
      <c r="E36" s="44" t="s">
        <v>110</v>
      </c>
      <c r="F36" s="32" t="s">
        <v>37</v>
      </c>
    </row>
    <row r="37" spans="1:6" x14ac:dyDescent="0.35">
      <c r="A37" s="10">
        <v>13</v>
      </c>
      <c r="B37" s="5">
        <v>35</v>
      </c>
      <c r="C37" s="45" t="s">
        <v>50</v>
      </c>
      <c r="D37" s="6" t="s">
        <v>46</v>
      </c>
      <c r="E37" s="44" t="s">
        <v>110</v>
      </c>
      <c r="F37" s="32" t="s">
        <v>37</v>
      </c>
    </row>
    <row r="38" spans="1:6" x14ac:dyDescent="0.35">
      <c r="A38" s="10">
        <v>14</v>
      </c>
      <c r="B38" s="5">
        <v>36</v>
      </c>
      <c r="C38" s="45" t="s">
        <v>51</v>
      </c>
      <c r="D38" s="6" t="s">
        <v>46</v>
      </c>
      <c r="E38" s="44" t="s">
        <v>110</v>
      </c>
      <c r="F38" s="32" t="s">
        <v>37</v>
      </c>
    </row>
    <row r="39" spans="1:6" x14ac:dyDescent="0.35">
      <c r="A39" s="10">
        <v>15</v>
      </c>
      <c r="B39" s="5">
        <v>37</v>
      </c>
      <c r="C39" s="45" t="s">
        <v>52</v>
      </c>
      <c r="D39" s="6" t="s">
        <v>53</v>
      </c>
      <c r="E39" s="44" t="s">
        <v>110</v>
      </c>
      <c r="F39" s="32" t="s">
        <v>37</v>
      </c>
    </row>
    <row r="40" spans="1:6" x14ac:dyDescent="0.35">
      <c r="A40" s="10">
        <v>16</v>
      </c>
      <c r="B40" s="5">
        <v>38</v>
      </c>
      <c r="C40" s="45" t="s">
        <v>54</v>
      </c>
      <c r="D40" s="6" t="s">
        <v>13</v>
      </c>
      <c r="E40" s="10" t="s">
        <v>109</v>
      </c>
      <c r="F40" s="32" t="s">
        <v>37</v>
      </c>
    </row>
    <row r="41" spans="1:6" x14ac:dyDescent="0.35">
      <c r="A41" s="10">
        <v>17</v>
      </c>
      <c r="B41" s="5">
        <v>39</v>
      </c>
      <c r="C41" s="45" t="s">
        <v>55</v>
      </c>
      <c r="D41" s="6" t="s">
        <v>46</v>
      </c>
      <c r="E41" s="44" t="s">
        <v>110</v>
      </c>
      <c r="F41" s="32" t="s">
        <v>37</v>
      </c>
    </row>
    <row r="42" spans="1:6" x14ac:dyDescent="0.35">
      <c r="A42" s="10">
        <v>18</v>
      </c>
      <c r="B42" s="5">
        <v>40</v>
      </c>
      <c r="C42" s="45" t="s">
        <v>56</v>
      </c>
      <c r="D42" s="6" t="s">
        <v>13</v>
      </c>
      <c r="E42" s="44" t="s">
        <v>110</v>
      </c>
      <c r="F42" s="32" t="s">
        <v>37</v>
      </c>
    </row>
    <row r="43" spans="1:6" x14ac:dyDescent="0.35">
      <c r="A43" s="10">
        <v>19</v>
      </c>
      <c r="B43" s="5">
        <v>41</v>
      </c>
      <c r="C43" s="45" t="s">
        <v>57</v>
      </c>
      <c r="D43" s="6" t="s">
        <v>19</v>
      </c>
      <c r="E43" s="10" t="s">
        <v>109</v>
      </c>
      <c r="F43" s="32" t="s">
        <v>37</v>
      </c>
    </row>
    <row r="44" spans="1:6" x14ac:dyDescent="0.35">
      <c r="A44" s="10">
        <v>20</v>
      </c>
      <c r="B44" s="5">
        <v>42</v>
      </c>
      <c r="C44" s="45" t="s">
        <v>58</v>
      </c>
      <c r="D44" s="6" t="s">
        <v>13</v>
      </c>
      <c r="E44" s="44" t="s">
        <v>110</v>
      </c>
      <c r="F44" s="32" t="s">
        <v>37</v>
      </c>
    </row>
    <row r="45" spans="1:6" x14ac:dyDescent="0.35">
      <c r="A45" s="10">
        <v>21</v>
      </c>
      <c r="B45" s="5">
        <v>43</v>
      </c>
      <c r="C45" s="45" t="s">
        <v>59</v>
      </c>
      <c r="D45" s="6" t="s">
        <v>13</v>
      </c>
      <c r="E45" s="44" t="s">
        <v>110</v>
      </c>
      <c r="F45" s="32" t="s">
        <v>37</v>
      </c>
    </row>
    <row r="46" spans="1:6" x14ac:dyDescent="0.35">
      <c r="A46" s="10">
        <v>22</v>
      </c>
      <c r="B46" s="5">
        <v>44</v>
      </c>
      <c r="C46" s="45" t="s">
        <v>60</v>
      </c>
      <c r="D46" s="6" t="s">
        <v>9</v>
      </c>
      <c r="E46" s="44" t="s">
        <v>110</v>
      </c>
      <c r="F46" s="32" t="s">
        <v>37</v>
      </c>
    </row>
    <row r="47" spans="1:6" x14ac:dyDescent="0.35">
      <c r="A47" s="10">
        <v>23</v>
      </c>
      <c r="B47" s="5">
        <v>45</v>
      </c>
      <c r="C47" s="45" t="s">
        <v>61</v>
      </c>
      <c r="D47" s="6" t="s">
        <v>19</v>
      </c>
      <c r="E47" s="44" t="s">
        <v>110</v>
      </c>
      <c r="F47" s="32" t="s">
        <v>37</v>
      </c>
    </row>
    <row r="48" spans="1:6" ht="15" thickBot="1" x14ac:dyDescent="0.4">
      <c r="A48" s="10">
        <v>24</v>
      </c>
      <c r="B48" s="5">
        <v>46</v>
      </c>
      <c r="C48" s="45" t="s">
        <v>62</v>
      </c>
      <c r="D48" s="6" t="s">
        <v>9</v>
      </c>
      <c r="E48" s="44" t="s">
        <v>110</v>
      </c>
      <c r="F48" s="33" t="s">
        <v>37</v>
      </c>
    </row>
    <row r="49" spans="1:6" x14ac:dyDescent="0.35">
      <c r="A49" s="10">
        <v>25</v>
      </c>
      <c r="B49" s="5">
        <v>47</v>
      </c>
      <c r="C49" s="45" t="s">
        <v>63</v>
      </c>
      <c r="D49" s="6" t="s">
        <v>13</v>
      </c>
      <c r="E49" s="10" t="s">
        <v>109</v>
      </c>
      <c r="F49" s="34" t="s">
        <v>37</v>
      </c>
    </row>
    <row r="50" spans="1:6" ht="15" thickBot="1" x14ac:dyDescent="0.4">
      <c r="A50" s="53"/>
      <c r="B50" s="94" t="s">
        <v>114</v>
      </c>
      <c r="C50" s="95"/>
      <c r="D50" s="95"/>
      <c r="E50" s="96"/>
      <c r="F50" s="34"/>
    </row>
    <row r="51" spans="1:6" s="4" customFormat="1" ht="15" thickTop="1" x14ac:dyDescent="0.35">
      <c r="A51" s="12">
        <v>1</v>
      </c>
      <c r="B51" s="7">
        <v>48</v>
      </c>
      <c r="C51" s="57" t="s">
        <v>64</v>
      </c>
      <c r="D51" s="8" t="s">
        <v>13</v>
      </c>
      <c r="E51" s="12" t="s">
        <v>109</v>
      </c>
      <c r="F51" s="35" t="s">
        <v>65</v>
      </c>
    </row>
    <row r="52" spans="1:6" x14ac:dyDescent="0.35">
      <c r="A52" s="10">
        <v>2</v>
      </c>
      <c r="B52" s="5">
        <v>49</v>
      </c>
      <c r="C52" s="45" t="s">
        <v>66</v>
      </c>
      <c r="D52" s="6" t="s">
        <v>13</v>
      </c>
      <c r="E52" s="10" t="s">
        <v>109</v>
      </c>
      <c r="F52" s="36" t="s">
        <v>67</v>
      </c>
    </row>
    <row r="53" spans="1:6" x14ac:dyDescent="0.35">
      <c r="A53" s="10">
        <v>3</v>
      </c>
      <c r="B53" s="5">
        <v>50</v>
      </c>
      <c r="C53" s="45" t="s">
        <v>68</v>
      </c>
      <c r="D53" s="6" t="s">
        <v>13</v>
      </c>
      <c r="E53" s="10" t="s">
        <v>109</v>
      </c>
      <c r="F53" s="36" t="s">
        <v>67</v>
      </c>
    </row>
    <row r="54" spans="1:6" x14ac:dyDescent="0.35">
      <c r="A54" s="10">
        <v>4</v>
      </c>
      <c r="B54" s="5">
        <v>51</v>
      </c>
      <c r="C54" s="45" t="s">
        <v>69</v>
      </c>
      <c r="D54" s="6" t="s">
        <v>13</v>
      </c>
      <c r="E54" s="10" t="s">
        <v>109</v>
      </c>
      <c r="F54" s="36" t="s">
        <v>67</v>
      </c>
    </row>
    <row r="55" spans="1:6" x14ac:dyDescent="0.35">
      <c r="A55" s="10">
        <v>5</v>
      </c>
      <c r="B55" s="5">
        <v>52</v>
      </c>
      <c r="C55" s="45" t="s">
        <v>71</v>
      </c>
      <c r="D55" s="6" t="s">
        <v>13</v>
      </c>
      <c r="E55" s="44" t="s">
        <v>110</v>
      </c>
      <c r="F55" s="36" t="s">
        <v>67</v>
      </c>
    </row>
    <row r="56" spans="1:6" x14ac:dyDescent="0.35">
      <c r="A56" s="10">
        <v>6</v>
      </c>
      <c r="B56" s="5">
        <v>53</v>
      </c>
      <c r="C56" s="47" t="s">
        <v>72</v>
      </c>
      <c r="D56" s="6" t="s">
        <v>17</v>
      </c>
      <c r="E56" s="10" t="s">
        <v>109</v>
      </c>
      <c r="F56" s="36" t="s">
        <v>67</v>
      </c>
    </row>
    <row r="57" spans="1:6" x14ac:dyDescent="0.35">
      <c r="A57" s="10">
        <v>7</v>
      </c>
      <c r="B57" s="5">
        <v>54</v>
      </c>
      <c r="C57" s="45" t="s">
        <v>73</v>
      </c>
      <c r="D57" s="6" t="s">
        <v>17</v>
      </c>
      <c r="E57" s="10" t="s">
        <v>109</v>
      </c>
      <c r="F57" s="37" t="s">
        <v>67</v>
      </c>
    </row>
    <row r="58" spans="1:6" ht="15" thickBot="1" x14ac:dyDescent="0.4">
      <c r="A58" s="54"/>
      <c r="B58" s="97" t="s">
        <v>115</v>
      </c>
      <c r="C58" s="98"/>
      <c r="D58" s="98"/>
      <c r="E58" s="99"/>
      <c r="F58" s="38"/>
    </row>
    <row r="59" spans="1:6" s="4" customFormat="1" ht="15" thickTop="1" x14ac:dyDescent="0.35">
      <c r="A59" s="12">
        <v>1</v>
      </c>
      <c r="B59" s="7">
        <v>55</v>
      </c>
      <c r="C59" s="57" t="s">
        <v>75</v>
      </c>
      <c r="D59" s="8" t="s">
        <v>17</v>
      </c>
      <c r="E59" s="12" t="s">
        <v>109</v>
      </c>
      <c r="F59" s="39" t="s">
        <v>76</v>
      </c>
    </row>
    <row r="60" spans="1:6" x14ac:dyDescent="0.35">
      <c r="A60" s="10">
        <v>2</v>
      </c>
      <c r="B60" s="5">
        <v>56</v>
      </c>
      <c r="C60" s="45" t="s">
        <v>77</v>
      </c>
      <c r="D60" s="6" t="s">
        <v>17</v>
      </c>
      <c r="E60" s="10" t="s">
        <v>109</v>
      </c>
      <c r="F60" s="40" t="s">
        <v>78</v>
      </c>
    </row>
    <row r="61" spans="1:6" x14ac:dyDescent="0.35">
      <c r="A61" s="10">
        <v>3</v>
      </c>
      <c r="B61" s="5">
        <v>57</v>
      </c>
      <c r="C61" s="45" t="s">
        <v>79</v>
      </c>
      <c r="D61" s="6" t="s">
        <v>17</v>
      </c>
      <c r="E61" s="10" t="s">
        <v>109</v>
      </c>
      <c r="F61" s="40" t="s">
        <v>78</v>
      </c>
    </row>
    <row r="62" spans="1:6" x14ac:dyDescent="0.35">
      <c r="A62" s="10">
        <v>4</v>
      </c>
      <c r="B62" s="5">
        <v>58</v>
      </c>
      <c r="C62" s="45" t="s">
        <v>80</v>
      </c>
      <c r="D62" s="6" t="s">
        <v>81</v>
      </c>
      <c r="E62" s="10" t="s">
        <v>109</v>
      </c>
      <c r="F62" s="40" t="s">
        <v>78</v>
      </c>
    </row>
    <row r="63" spans="1:6" x14ac:dyDescent="0.35">
      <c r="A63" s="10">
        <v>5</v>
      </c>
      <c r="B63" s="5">
        <v>59</v>
      </c>
      <c r="C63" s="45" t="s">
        <v>82</v>
      </c>
      <c r="D63" s="6" t="s">
        <v>17</v>
      </c>
      <c r="E63" s="44" t="s">
        <v>110</v>
      </c>
      <c r="F63" s="40" t="s">
        <v>78</v>
      </c>
    </row>
    <row r="64" spans="1:6" x14ac:dyDescent="0.35">
      <c r="A64" s="10">
        <v>6</v>
      </c>
      <c r="B64" s="5">
        <v>60</v>
      </c>
      <c r="C64" s="45" t="s">
        <v>84</v>
      </c>
      <c r="D64" s="6" t="s">
        <v>17</v>
      </c>
      <c r="E64" s="10" t="s">
        <v>109</v>
      </c>
      <c r="F64" s="40" t="s">
        <v>78</v>
      </c>
    </row>
    <row r="65" spans="1:6" x14ac:dyDescent="0.35">
      <c r="A65" s="10">
        <v>7</v>
      </c>
      <c r="B65" s="5">
        <v>61</v>
      </c>
      <c r="C65" s="45" t="s">
        <v>85</v>
      </c>
      <c r="D65" s="6" t="s">
        <v>17</v>
      </c>
      <c r="E65" s="10" t="s">
        <v>109</v>
      </c>
      <c r="F65" s="40" t="s">
        <v>78</v>
      </c>
    </row>
    <row r="66" spans="1:6" x14ac:dyDescent="0.35">
      <c r="A66" s="10">
        <v>8</v>
      </c>
      <c r="B66" s="5">
        <v>62</v>
      </c>
      <c r="C66" s="45" t="s">
        <v>86</v>
      </c>
      <c r="D66" s="6" t="s">
        <v>81</v>
      </c>
      <c r="E66" s="10" t="s">
        <v>109</v>
      </c>
      <c r="F66" s="40" t="s">
        <v>78</v>
      </c>
    </row>
    <row r="67" spans="1:6" x14ac:dyDescent="0.35">
      <c r="A67" s="10">
        <v>9</v>
      </c>
      <c r="B67" s="5">
        <v>63</v>
      </c>
      <c r="C67" s="45" t="s">
        <v>87</v>
      </c>
      <c r="D67" s="6" t="s">
        <v>17</v>
      </c>
      <c r="E67" s="10" t="s">
        <v>109</v>
      </c>
      <c r="F67" s="40" t="s">
        <v>78</v>
      </c>
    </row>
    <row r="68" spans="1:6" x14ac:dyDescent="0.35">
      <c r="A68" s="10">
        <v>10</v>
      </c>
      <c r="B68" s="5">
        <v>64</v>
      </c>
      <c r="C68" s="45" t="s">
        <v>88</v>
      </c>
      <c r="D68" s="6" t="s">
        <v>89</v>
      </c>
      <c r="E68" s="44" t="s">
        <v>110</v>
      </c>
      <c r="F68" s="40" t="s">
        <v>78</v>
      </c>
    </row>
    <row r="69" spans="1:6" x14ac:dyDescent="0.35">
      <c r="A69" s="10">
        <v>11</v>
      </c>
      <c r="B69" s="5">
        <v>65</v>
      </c>
      <c r="C69" s="45" t="s">
        <v>90</v>
      </c>
      <c r="D69" s="6" t="s">
        <v>17</v>
      </c>
      <c r="E69" s="10" t="s">
        <v>109</v>
      </c>
      <c r="F69" s="40" t="s">
        <v>78</v>
      </c>
    </row>
    <row r="70" spans="1:6" x14ac:dyDescent="0.35">
      <c r="A70" s="10">
        <v>12</v>
      </c>
      <c r="B70" s="5">
        <v>66</v>
      </c>
      <c r="C70" s="45" t="s">
        <v>91</v>
      </c>
      <c r="D70" s="6" t="s">
        <v>17</v>
      </c>
      <c r="E70" s="10" t="s">
        <v>109</v>
      </c>
      <c r="F70" s="41" t="s">
        <v>78</v>
      </c>
    </row>
    <row r="71" spans="1:6" ht="15" thickBot="1" x14ac:dyDescent="0.4">
      <c r="A71" s="55"/>
      <c r="B71" s="100" t="s">
        <v>116</v>
      </c>
      <c r="C71" s="101"/>
      <c r="D71" s="101"/>
      <c r="E71" s="102"/>
      <c r="F71" s="41"/>
    </row>
    <row r="72" spans="1:6" s="4" customFormat="1" ht="15" thickTop="1" x14ac:dyDescent="0.35">
      <c r="A72" s="12">
        <v>1</v>
      </c>
      <c r="B72" s="7">
        <v>67</v>
      </c>
      <c r="C72" s="57" t="s">
        <v>92</v>
      </c>
      <c r="D72" s="8" t="s">
        <v>17</v>
      </c>
      <c r="E72" s="58" t="s">
        <v>110</v>
      </c>
      <c r="F72" s="42" t="s">
        <v>93</v>
      </c>
    </row>
    <row r="73" spans="1:6" x14ac:dyDescent="0.35">
      <c r="A73" s="10">
        <v>2</v>
      </c>
      <c r="B73" s="5">
        <v>68</v>
      </c>
      <c r="C73" s="45" t="s">
        <v>94</v>
      </c>
      <c r="D73" s="6" t="s">
        <v>17</v>
      </c>
      <c r="E73" s="44" t="s">
        <v>110</v>
      </c>
      <c r="F73" s="43" t="s">
        <v>95</v>
      </c>
    </row>
    <row r="74" spans="1:6" x14ac:dyDescent="0.35">
      <c r="A74" s="10">
        <v>3</v>
      </c>
      <c r="B74" s="5">
        <v>69</v>
      </c>
      <c r="C74" s="45" t="s">
        <v>96</v>
      </c>
      <c r="D74" s="6" t="s">
        <v>89</v>
      </c>
      <c r="E74" s="10" t="s">
        <v>109</v>
      </c>
      <c r="F74" s="43" t="s">
        <v>95</v>
      </c>
    </row>
    <row r="75" spans="1:6" x14ac:dyDescent="0.35">
      <c r="A75" s="10">
        <v>4</v>
      </c>
      <c r="B75" s="5">
        <v>70</v>
      </c>
      <c r="C75" s="45" t="s">
        <v>98</v>
      </c>
      <c r="D75" s="6" t="s">
        <v>104</v>
      </c>
      <c r="E75" s="10" t="s">
        <v>109</v>
      </c>
      <c r="F75" s="43" t="s">
        <v>95</v>
      </c>
    </row>
    <row r="76" spans="1:6" x14ac:dyDescent="0.35">
      <c r="A76" s="10">
        <v>5</v>
      </c>
      <c r="B76" s="5">
        <v>71</v>
      </c>
      <c r="C76" s="45" t="s">
        <v>99</v>
      </c>
      <c r="D76" s="6" t="s">
        <v>17</v>
      </c>
      <c r="E76" s="10" t="s">
        <v>109</v>
      </c>
      <c r="F76" s="43" t="s">
        <v>95</v>
      </c>
    </row>
    <row r="77" spans="1:6" x14ac:dyDescent="0.35">
      <c r="A77" s="10">
        <v>6</v>
      </c>
      <c r="B77" s="5">
        <v>72</v>
      </c>
      <c r="C77" s="45" t="s">
        <v>100</v>
      </c>
      <c r="D77" s="6" t="s">
        <v>104</v>
      </c>
      <c r="E77" s="10" t="s">
        <v>109</v>
      </c>
      <c r="F77" s="43" t="s">
        <v>95</v>
      </c>
    </row>
    <row r="78" spans="1:6" x14ac:dyDescent="0.35">
      <c r="A78" s="10">
        <v>7</v>
      </c>
      <c r="B78" s="5">
        <v>73</v>
      </c>
      <c r="C78" s="45" t="s">
        <v>101</v>
      </c>
      <c r="D78" s="6" t="s">
        <v>17</v>
      </c>
      <c r="E78" s="10" t="s">
        <v>109</v>
      </c>
      <c r="F78" s="43" t="s">
        <v>95</v>
      </c>
    </row>
    <row r="79" spans="1:6" x14ac:dyDescent="0.35">
      <c r="A79" s="10">
        <v>8</v>
      </c>
      <c r="B79" s="5">
        <v>74</v>
      </c>
      <c r="C79" s="45" t="s">
        <v>102</v>
      </c>
      <c r="D79" s="6" t="s">
        <v>81</v>
      </c>
      <c r="E79" s="10" t="s">
        <v>109</v>
      </c>
      <c r="F79" s="43" t="s">
        <v>95</v>
      </c>
    </row>
    <row r="80" spans="1:6" x14ac:dyDescent="0.35">
      <c r="A80" s="10">
        <v>9</v>
      </c>
      <c r="B80" s="5">
        <v>75</v>
      </c>
      <c r="C80" s="45" t="s">
        <v>103</v>
      </c>
      <c r="D80" s="6" t="s">
        <v>81</v>
      </c>
      <c r="E80" s="10" t="s">
        <v>109</v>
      </c>
      <c r="F80" s="43" t="s">
        <v>95</v>
      </c>
    </row>
    <row r="81" spans="1:6" ht="15" thickBot="1" x14ac:dyDescent="0.4">
      <c r="A81" s="56"/>
      <c r="B81" s="103" t="s">
        <v>117</v>
      </c>
      <c r="C81" s="104"/>
      <c r="D81" s="104"/>
      <c r="E81" s="105"/>
      <c r="F81" s="11"/>
    </row>
    <row r="82" spans="1:6" ht="15" thickTop="1" x14ac:dyDescent="0.35">
      <c r="A82" s="12"/>
      <c r="B82" s="59"/>
      <c r="C82" s="60"/>
      <c r="D82" s="60"/>
      <c r="E82" s="61"/>
    </row>
    <row r="83" spans="1:6" x14ac:dyDescent="0.35">
      <c r="B83" s="87" t="s">
        <v>118</v>
      </c>
      <c r="C83" s="88"/>
      <c r="D83" s="88"/>
      <c r="E83" s="88"/>
      <c r="F83" s="86"/>
    </row>
  </sheetData>
  <mergeCells count="6">
    <mergeCell ref="B83:E83"/>
    <mergeCell ref="B24:E24"/>
    <mergeCell ref="B50:E50"/>
    <mergeCell ref="B58:E58"/>
    <mergeCell ref="B71:E71"/>
    <mergeCell ref="B81:E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1ED2-3A60-44F5-AAF4-5561A1FBCB29}">
  <dimension ref="A1:AH83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84" sqref="B84"/>
    </sheetView>
  </sheetViews>
  <sheetFormatPr defaultRowHeight="14.5" x14ac:dyDescent="0.35"/>
  <cols>
    <col min="1" max="1" width="8.7265625" style="10"/>
    <col min="2" max="2" width="8.7265625" style="48"/>
    <col min="3" max="3" width="42.1796875" bestFit="1" customWidth="1"/>
    <col min="5" max="5" width="18.7265625" bestFit="1" customWidth="1"/>
    <col min="7" max="7" width="8.7265625" customWidth="1"/>
    <col min="8" max="8" width="9" style="16" bestFit="1" customWidth="1"/>
    <col min="9" max="9" width="8.7265625" style="19"/>
    <col min="10" max="10" width="0" style="14" hidden="1" customWidth="1"/>
    <col min="11" max="11" width="12.7265625" style="83" bestFit="1" customWidth="1"/>
    <col min="12" max="12" width="6.08984375" style="83" bestFit="1" customWidth="1"/>
    <col min="19" max="19" width="32.7265625" customWidth="1"/>
  </cols>
  <sheetData>
    <row r="1" spans="1:34" s="2" customFormat="1" ht="15.5" thickTop="1" thickBot="1" x14ac:dyDescent="0.4">
      <c r="A1" s="25"/>
      <c r="B1" s="49"/>
      <c r="C1" s="50" t="s">
        <v>107</v>
      </c>
      <c r="D1" s="51"/>
      <c r="E1" s="51"/>
      <c r="F1" s="25"/>
      <c r="G1" s="1"/>
      <c r="H1" s="15" t="s">
        <v>109</v>
      </c>
      <c r="I1" s="18" t="s">
        <v>110</v>
      </c>
      <c r="J1" s="13" t="s">
        <v>17</v>
      </c>
      <c r="K1" s="3" t="s">
        <v>111</v>
      </c>
      <c r="L1" s="3" t="s">
        <v>17</v>
      </c>
      <c r="M1" s="89" t="s">
        <v>113</v>
      </c>
      <c r="N1" s="90"/>
      <c r="AH1" s="3"/>
    </row>
    <row r="2" spans="1:34" ht="15" thickTop="1" x14ac:dyDescent="0.35">
      <c r="A2" s="12">
        <v>1</v>
      </c>
      <c r="B2" s="7">
        <v>1</v>
      </c>
      <c r="C2" s="57" t="s">
        <v>0</v>
      </c>
      <c r="D2" s="8" t="s">
        <v>1</v>
      </c>
      <c r="E2" s="8" t="s">
        <v>3</v>
      </c>
      <c r="F2" s="12" t="s">
        <v>109</v>
      </c>
      <c r="G2" s="26" t="s">
        <v>106</v>
      </c>
      <c r="H2" s="16">
        <v>1</v>
      </c>
      <c r="J2" s="62" t="s">
        <v>1</v>
      </c>
      <c r="K2" s="83">
        <v>1</v>
      </c>
    </row>
    <row r="3" spans="1:34" ht="15" thickBot="1" x14ac:dyDescent="0.4">
      <c r="A3" s="10">
        <v>2</v>
      </c>
      <c r="B3" s="5">
        <v>2</v>
      </c>
      <c r="C3" s="45" t="s">
        <v>4</v>
      </c>
      <c r="D3" s="6" t="s">
        <v>5</v>
      </c>
      <c r="E3" s="6" t="s">
        <v>3</v>
      </c>
      <c r="F3" s="10" t="s">
        <v>109</v>
      </c>
      <c r="G3" s="27" t="s">
        <v>2</v>
      </c>
      <c r="H3" s="16">
        <v>1</v>
      </c>
      <c r="J3" s="63" t="s">
        <v>5</v>
      </c>
      <c r="K3" s="83">
        <v>1</v>
      </c>
    </row>
    <row r="4" spans="1:34" ht="15" thickBot="1" x14ac:dyDescent="0.4">
      <c r="A4" s="10">
        <v>3</v>
      </c>
      <c r="B4" s="5">
        <v>3</v>
      </c>
      <c r="C4" s="45" t="s">
        <v>6</v>
      </c>
      <c r="D4" s="6" t="s">
        <v>5</v>
      </c>
      <c r="E4" s="6" t="s">
        <v>108</v>
      </c>
      <c r="F4" s="44" t="s">
        <v>110</v>
      </c>
      <c r="G4" s="27" t="s">
        <v>2</v>
      </c>
      <c r="I4" s="19">
        <v>1</v>
      </c>
      <c r="J4" s="64" t="s">
        <v>5</v>
      </c>
      <c r="K4" s="83">
        <v>1</v>
      </c>
    </row>
    <row r="5" spans="1:34" x14ac:dyDescent="0.35">
      <c r="A5" s="10">
        <v>4</v>
      </c>
      <c r="B5" s="5">
        <v>4</v>
      </c>
      <c r="C5" s="45" t="s">
        <v>8</v>
      </c>
      <c r="D5" s="6" t="s">
        <v>9</v>
      </c>
      <c r="E5" s="6" t="s">
        <v>3</v>
      </c>
      <c r="F5" s="10" t="s">
        <v>109</v>
      </c>
      <c r="G5" s="27" t="s">
        <v>2</v>
      </c>
      <c r="H5" s="16">
        <v>1</v>
      </c>
      <c r="J5" s="65" t="s">
        <v>9</v>
      </c>
      <c r="K5" s="83">
        <v>1</v>
      </c>
    </row>
    <row r="6" spans="1:34" x14ac:dyDescent="0.35">
      <c r="A6" s="10">
        <v>5</v>
      </c>
      <c r="B6" s="5">
        <v>5</v>
      </c>
      <c r="C6" s="45" t="s">
        <v>10</v>
      </c>
      <c r="D6" s="6" t="s">
        <v>11</v>
      </c>
      <c r="E6" s="6" t="s">
        <v>3</v>
      </c>
      <c r="F6" s="10" t="s">
        <v>109</v>
      </c>
      <c r="G6" s="27" t="s">
        <v>2</v>
      </c>
      <c r="H6" s="16">
        <v>1</v>
      </c>
      <c r="J6" s="63" t="s">
        <v>11</v>
      </c>
      <c r="K6" s="83">
        <v>1</v>
      </c>
    </row>
    <row r="7" spans="1:34" x14ac:dyDescent="0.35">
      <c r="A7" s="10">
        <v>6</v>
      </c>
      <c r="B7" s="5">
        <v>6</v>
      </c>
      <c r="C7" s="45" t="s">
        <v>12</v>
      </c>
      <c r="D7" s="6" t="s">
        <v>13</v>
      </c>
      <c r="E7" s="6" t="s">
        <v>3</v>
      </c>
      <c r="F7" s="10" t="s">
        <v>109</v>
      </c>
      <c r="G7" s="27" t="s">
        <v>2</v>
      </c>
      <c r="H7" s="16">
        <v>1</v>
      </c>
      <c r="J7" s="66" t="s">
        <v>13</v>
      </c>
      <c r="K7" s="83">
        <v>1</v>
      </c>
    </row>
    <row r="8" spans="1:34" x14ac:dyDescent="0.35">
      <c r="A8" s="10">
        <v>7</v>
      </c>
      <c r="B8" s="5">
        <v>7</v>
      </c>
      <c r="C8" s="45" t="s">
        <v>14</v>
      </c>
      <c r="D8" s="6" t="s">
        <v>13</v>
      </c>
      <c r="E8" s="6" t="s">
        <v>3</v>
      </c>
      <c r="F8" s="10" t="s">
        <v>109</v>
      </c>
      <c r="G8" s="27" t="s">
        <v>2</v>
      </c>
      <c r="H8" s="16">
        <v>1</v>
      </c>
      <c r="J8" s="66" t="s">
        <v>13</v>
      </c>
      <c r="K8" s="83">
        <v>1</v>
      </c>
    </row>
    <row r="9" spans="1:34" ht="15" thickBot="1" x14ac:dyDescent="0.4">
      <c r="A9" s="10">
        <v>8</v>
      </c>
      <c r="B9" s="5">
        <v>8</v>
      </c>
      <c r="C9" s="45" t="s">
        <v>15</v>
      </c>
      <c r="D9" s="6" t="s">
        <v>13</v>
      </c>
      <c r="E9" s="6" t="s">
        <v>108</v>
      </c>
      <c r="F9" s="44" t="s">
        <v>110</v>
      </c>
      <c r="G9" s="27" t="s">
        <v>2</v>
      </c>
      <c r="I9" s="19">
        <v>1</v>
      </c>
      <c r="J9" s="67" t="s">
        <v>13</v>
      </c>
      <c r="K9" s="83">
        <v>1</v>
      </c>
    </row>
    <row r="10" spans="1:34" ht="15" thickBot="1" x14ac:dyDescent="0.4">
      <c r="A10" s="10">
        <v>9</v>
      </c>
      <c r="B10" s="5">
        <v>9</v>
      </c>
      <c r="C10" s="45" t="s">
        <v>16</v>
      </c>
      <c r="D10" s="6" t="s">
        <v>17</v>
      </c>
      <c r="E10" s="6" t="s">
        <v>97</v>
      </c>
      <c r="F10" s="44" t="s">
        <v>110</v>
      </c>
      <c r="G10" s="27" t="s">
        <v>2</v>
      </c>
      <c r="I10" s="19">
        <v>1</v>
      </c>
      <c r="J10" s="68" t="s">
        <v>17</v>
      </c>
      <c r="L10" s="83">
        <v>1</v>
      </c>
    </row>
    <row r="11" spans="1:34" x14ac:dyDescent="0.35">
      <c r="A11" s="10">
        <v>10</v>
      </c>
      <c r="B11" s="5">
        <v>10</v>
      </c>
      <c r="C11" s="45" t="s">
        <v>18</v>
      </c>
      <c r="D11" s="6" t="s">
        <v>19</v>
      </c>
      <c r="E11" s="6" t="s">
        <v>20</v>
      </c>
      <c r="F11" s="44" t="s">
        <v>110</v>
      </c>
      <c r="G11" s="27" t="s">
        <v>2</v>
      </c>
      <c r="I11" s="19">
        <v>1</v>
      </c>
      <c r="J11" s="65" t="s">
        <v>19</v>
      </c>
      <c r="K11" s="83">
        <v>1</v>
      </c>
    </row>
    <row r="12" spans="1:34" x14ac:dyDescent="0.35">
      <c r="A12" s="10">
        <v>11</v>
      </c>
      <c r="B12" s="5">
        <v>11</v>
      </c>
      <c r="C12" s="45" t="s">
        <v>21</v>
      </c>
      <c r="D12" s="6" t="s">
        <v>11</v>
      </c>
      <c r="E12" s="6" t="s">
        <v>3</v>
      </c>
      <c r="F12" s="10" t="s">
        <v>109</v>
      </c>
      <c r="G12" s="27" t="s">
        <v>2</v>
      </c>
      <c r="H12" s="16">
        <v>1</v>
      </c>
      <c r="J12" s="63" t="s">
        <v>11</v>
      </c>
      <c r="K12" s="83">
        <v>1</v>
      </c>
    </row>
    <row r="13" spans="1:34" x14ac:dyDescent="0.35">
      <c r="A13" s="10">
        <v>12</v>
      </c>
      <c r="B13" s="5">
        <v>12</v>
      </c>
      <c r="C13" s="45" t="s">
        <v>22</v>
      </c>
      <c r="D13" s="6" t="s">
        <v>11</v>
      </c>
      <c r="E13" s="6" t="s">
        <v>3</v>
      </c>
      <c r="F13" s="10" t="s">
        <v>109</v>
      </c>
      <c r="G13" s="27" t="s">
        <v>2</v>
      </c>
      <c r="H13" s="16">
        <v>1</v>
      </c>
      <c r="J13" s="63" t="s">
        <v>11</v>
      </c>
      <c r="K13" s="83">
        <v>1</v>
      </c>
    </row>
    <row r="14" spans="1:34" x14ac:dyDescent="0.35">
      <c r="A14" s="10">
        <v>13</v>
      </c>
      <c r="B14" s="5">
        <v>13</v>
      </c>
      <c r="C14" s="45" t="s">
        <v>23</v>
      </c>
      <c r="D14" s="6" t="s">
        <v>9</v>
      </c>
      <c r="E14" s="6" t="s">
        <v>24</v>
      </c>
      <c r="F14" s="10" t="s">
        <v>109</v>
      </c>
      <c r="G14" s="27" t="s">
        <v>2</v>
      </c>
      <c r="H14" s="16">
        <v>1</v>
      </c>
      <c r="J14" s="63" t="s">
        <v>9</v>
      </c>
      <c r="K14" s="83">
        <v>1</v>
      </c>
    </row>
    <row r="15" spans="1:34" ht="15" thickBot="1" x14ac:dyDescent="0.4">
      <c r="A15" s="10">
        <v>14</v>
      </c>
      <c r="B15" s="5">
        <v>14</v>
      </c>
      <c r="C15" s="45" t="s">
        <v>25</v>
      </c>
      <c r="D15" s="6" t="s">
        <v>9</v>
      </c>
      <c r="E15" s="6" t="s">
        <v>20</v>
      </c>
      <c r="F15" s="44" t="s">
        <v>110</v>
      </c>
      <c r="G15" s="27" t="s">
        <v>2</v>
      </c>
      <c r="I15" s="19">
        <v>1</v>
      </c>
      <c r="J15" s="69" t="s">
        <v>9</v>
      </c>
      <c r="K15" s="83">
        <v>1</v>
      </c>
    </row>
    <row r="16" spans="1:34" x14ac:dyDescent="0.35">
      <c r="A16" s="10">
        <v>15</v>
      </c>
      <c r="B16" s="5">
        <v>15</v>
      </c>
      <c r="C16" s="45" t="s">
        <v>26</v>
      </c>
      <c r="D16" s="6" t="s">
        <v>19</v>
      </c>
      <c r="E16" s="6" t="s">
        <v>7</v>
      </c>
      <c r="F16" s="44" t="s">
        <v>110</v>
      </c>
      <c r="G16" s="27" t="s">
        <v>2</v>
      </c>
      <c r="I16" s="19">
        <v>1</v>
      </c>
      <c r="J16" s="70" t="s">
        <v>19</v>
      </c>
      <c r="K16" s="83">
        <v>1</v>
      </c>
    </row>
    <row r="17" spans="1:14" x14ac:dyDescent="0.35">
      <c r="A17" s="10">
        <v>16</v>
      </c>
      <c r="B17" s="5">
        <v>16</v>
      </c>
      <c r="C17" s="45" t="s">
        <v>27</v>
      </c>
      <c r="D17" s="6" t="s">
        <v>9</v>
      </c>
      <c r="E17" s="6" t="s">
        <v>7</v>
      </c>
      <c r="F17" s="44" t="s">
        <v>110</v>
      </c>
      <c r="G17" s="27" t="s">
        <v>2</v>
      </c>
      <c r="I17" s="19">
        <v>1</v>
      </c>
      <c r="J17" s="63" t="s">
        <v>9</v>
      </c>
      <c r="K17" s="83">
        <v>1</v>
      </c>
    </row>
    <row r="18" spans="1:14" ht="15" thickBot="1" x14ac:dyDescent="0.4">
      <c r="A18" s="10">
        <v>17</v>
      </c>
      <c r="B18" s="5">
        <v>17</v>
      </c>
      <c r="C18" s="46" t="s">
        <v>28</v>
      </c>
      <c r="D18" s="9" t="s">
        <v>13</v>
      </c>
      <c r="E18" s="9" t="s">
        <v>7</v>
      </c>
      <c r="F18" s="44" t="s">
        <v>110</v>
      </c>
      <c r="G18" s="28" t="s">
        <v>2</v>
      </c>
      <c r="I18" s="19">
        <v>1</v>
      </c>
      <c r="J18" s="71" t="s">
        <v>13</v>
      </c>
      <c r="K18" s="83">
        <v>1</v>
      </c>
    </row>
    <row r="19" spans="1:14" x14ac:dyDescent="0.35">
      <c r="A19" s="10">
        <v>18</v>
      </c>
      <c r="B19" s="5">
        <v>18</v>
      </c>
      <c r="C19" s="45" t="s">
        <v>29</v>
      </c>
      <c r="D19" s="6" t="s">
        <v>19</v>
      </c>
      <c r="E19" s="6" t="s">
        <v>20</v>
      </c>
      <c r="F19" s="44" t="s">
        <v>110</v>
      </c>
      <c r="G19" s="28" t="s">
        <v>2</v>
      </c>
      <c r="I19" s="19">
        <v>1</v>
      </c>
      <c r="J19" s="65" t="s">
        <v>19</v>
      </c>
      <c r="K19" s="83">
        <v>1</v>
      </c>
    </row>
    <row r="20" spans="1:14" ht="15" thickBot="1" x14ac:dyDescent="0.4">
      <c r="A20" s="10">
        <v>19</v>
      </c>
      <c r="B20" s="5">
        <v>19</v>
      </c>
      <c r="C20" s="45" t="s">
        <v>30</v>
      </c>
      <c r="D20" s="6" t="s">
        <v>19</v>
      </c>
      <c r="E20" s="6" t="s">
        <v>20</v>
      </c>
      <c r="F20" s="44" t="s">
        <v>110</v>
      </c>
      <c r="G20" s="28" t="s">
        <v>2</v>
      </c>
      <c r="I20" s="19">
        <v>1</v>
      </c>
      <c r="J20" s="69" t="s">
        <v>19</v>
      </c>
      <c r="K20" s="83">
        <v>1</v>
      </c>
    </row>
    <row r="21" spans="1:14" ht="15" thickBot="1" x14ac:dyDescent="0.4">
      <c r="A21" s="10">
        <v>20</v>
      </c>
      <c r="B21" s="5">
        <v>20</v>
      </c>
      <c r="C21" s="45" t="s">
        <v>31</v>
      </c>
      <c r="D21" s="6" t="s">
        <v>13</v>
      </c>
      <c r="E21" s="6" t="s">
        <v>7</v>
      </c>
      <c r="F21" s="44" t="s">
        <v>110</v>
      </c>
      <c r="G21" s="28" t="s">
        <v>2</v>
      </c>
      <c r="I21" s="19">
        <v>1</v>
      </c>
      <c r="J21" s="64" t="s">
        <v>13</v>
      </c>
      <c r="K21" s="83">
        <v>1</v>
      </c>
    </row>
    <row r="22" spans="1:14" x14ac:dyDescent="0.35">
      <c r="A22" s="10">
        <v>21</v>
      </c>
      <c r="B22" s="5">
        <v>21</v>
      </c>
      <c r="C22" s="45" t="s">
        <v>32</v>
      </c>
      <c r="D22" s="6" t="s">
        <v>19</v>
      </c>
      <c r="E22" s="6" t="s">
        <v>20</v>
      </c>
      <c r="F22" s="44" t="s">
        <v>110</v>
      </c>
      <c r="G22" s="28" t="s">
        <v>2</v>
      </c>
      <c r="I22" s="19">
        <v>1</v>
      </c>
      <c r="J22" s="65" t="s">
        <v>19</v>
      </c>
      <c r="K22" s="83">
        <v>1</v>
      </c>
    </row>
    <row r="23" spans="1:14" x14ac:dyDescent="0.35">
      <c r="A23" s="10">
        <v>22</v>
      </c>
      <c r="B23" s="5">
        <v>22</v>
      </c>
      <c r="C23" s="45" t="s">
        <v>33</v>
      </c>
      <c r="D23" s="6" t="s">
        <v>13</v>
      </c>
      <c r="E23" s="6" t="s">
        <v>20</v>
      </c>
      <c r="F23" s="44" t="s">
        <v>110</v>
      </c>
      <c r="G23" s="29" t="s">
        <v>2</v>
      </c>
      <c r="I23" s="19">
        <v>1</v>
      </c>
      <c r="J23" s="69" t="s">
        <v>13</v>
      </c>
      <c r="K23" s="83">
        <v>1</v>
      </c>
    </row>
    <row r="24" spans="1:14" ht="15" thickBot="1" x14ac:dyDescent="0.4">
      <c r="A24" s="52"/>
      <c r="B24" s="91" t="s">
        <v>112</v>
      </c>
      <c r="C24" s="92"/>
      <c r="D24" s="92"/>
      <c r="E24" s="92"/>
      <c r="F24" s="93"/>
      <c r="G24" s="30"/>
      <c r="H24" s="21">
        <f>SUM(H2:H23)</f>
        <v>9</v>
      </c>
      <c r="I24" s="21">
        <f t="shared" ref="I24:L24" si="0">SUM(I2:I23)</f>
        <v>13</v>
      </c>
      <c r="J24" s="21">
        <f t="shared" si="0"/>
        <v>0</v>
      </c>
      <c r="K24" s="22">
        <f t="shared" si="0"/>
        <v>21</v>
      </c>
      <c r="L24" s="22">
        <f t="shared" si="0"/>
        <v>1</v>
      </c>
      <c r="M24" s="85">
        <f>SUM(I24+H24)</f>
        <v>22</v>
      </c>
      <c r="N24" s="85">
        <f>SUM(L24+K24)</f>
        <v>22</v>
      </c>
    </row>
    <row r="25" spans="1:14" s="4" customFormat="1" ht="15" thickTop="1" x14ac:dyDescent="0.35">
      <c r="A25" s="12">
        <v>1</v>
      </c>
      <c r="B25" s="7">
        <v>23</v>
      </c>
      <c r="C25" s="57" t="s">
        <v>34</v>
      </c>
      <c r="D25" s="8" t="s">
        <v>9</v>
      </c>
      <c r="E25" s="8" t="s">
        <v>74</v>
      </c>
      <c r="F25" s="12" t="s">
        <v>109</v>
      </c>
      <c r="G25" s="31" t="s">
        <v>35</v>
      </c>
      <c r="H25" s="17">
        <v>1</v>
      </c>
      <c r="I25" s="20"/>
      <c r="J25" s="70" t="s">
        <v>9</v>
      </c>
      <c r="K25" s="84">
        <v>1</v>
      </c>
      <c r="L25" s="84"/>
    </row>
    <row r="26" spans="1:14" x14ac:dyDescent="0.35">
      <c r="A26" s="10">
        <v>2</v>
      </c>
      <c r="B26" s="5">
        <v>24</v>
      </c>
      <c r="C26" s="45" t="s">
        <v>36</v>
      </c>
      <c r="D26" s="6" t="s">
        <v>17</v>
      </c>
      <c r="E26" s="6" t="s">
        <v>7</v>
      </c>
      <c r="F26" s="44" t="s">
        <v>110</v>
      </c>
      <c r="G26" s="32" t="s">
        <v>37</v>
      </c>
      <c r="I26" s="19">
        <v>1</v>
      </c>
      <c r="J26" s="72" t="s">
        <v>17</v>
      </c>
      <c r="L26" s="83">
        <v>1</v>
      </c>
    </row>
    <row r="27" spans="1:14" ht="15" thickBot="1" x14ac:dyDescent="0.4">
      <c r="A27" s="10">
        <v>3</v>
      </c>
      <c r="B27" s="5">
        <v>25</v>
      </c>
      <c r="C27" s="45" t="s">
        <v>38</v>
      </c>
      <c r="D27" s="6" t="s">
        <v>9</v>
      </c>
      <c r="E27" s="6" t="s">
        <v>7</v>
      </c>
      <c r="F27" s="44" t="s">
        <v>110</v>
      </c>
      <c r="G27" s="32" t="s">
        <v>37</v>
      </c>
      <c r="I27" s="19">
        <v>1</v>
      </c>
      <c r="J27" s="73" t="s">
        <v>9</v>
      </c>
      <c r="K27" s="83">
        <v>1</v>
      </c>
    </row>
    <row r="28" spans="1:14" ht="15" thickBot="1" x14ac:dyDescent="0.4">
      <c r="A28" s="10">
        <v>4</v>
      </c>
      <c r="B28" s="5">
        <v>26</v>
      </c>
      <c r="C28" s="45" t="s">
        <v>39</v>
      </c>
      <c r="D28" s="6" t="s">
        <v>19</v>
      </c>
      <c r="E28" s="6" t="s">
        <v>3</v>
      </c>
      <c r="F28" s="10" t="s">
        <v>109</v>
      </c>
      <c r="G28" s="32" t="s">
        <v>37</v>
      </c>
      <c r="H28" s="16">
        <v>1</v>
      </c>
      <c r="J28" s="74" t="s">
        <v>19</v>
      </c>
      <c r="K28" s="83">
        <v>1</v>
      </c>
    </row>
    <row r="29" spans="1:14" x14ac:dyDescent="0.35">
      <c r="A29" s="10">
        <v>5</v>
      </c>
      <c r="B29" s="5">
        <v>27</v>
      </c>
      <c r="C29" s="45" t="s">
        <v>40</v>
      </c>
      <c r="D29" s="6" t="s">
        <v>19</v>
      </c>
      <c r="E29" s="6" t="s">
        <v>7</v>
      </c>
      <c r="F29" s="44" t="s">
        <v>110</v>
      </c>
      <c r="G29" s="32" t="s">
        <v>37</v>
      </c>
      <c r="I29" s="19">
        <v>1</v>
      </c>
      <c r="J29" s="70" t="s">
        <v>19</v>
      </c>
      <c r="K29" s="83">
        <v>1</v>
      </c>
    </row>
    <row r="30" spans="1:14" x14ac:dyDescent="0.35">
      <c r="A30" s="10">
        <v>6</v>
      </c>
      <c r="B30" s="5">
        <v>28</v>
      </c>
      <c r="C30" s="47" t="s">
        <v>41</v>
      </c>
      <c r="D30" s="6" t="s">
        <v>13</v>
      </c>
      <c r="E30" s="6" t="s">
        <v>7</v>
      </c>
      <c r="F30" s="44" t="s">
        <v>110</v>
      </c>
      <c r="G30" s="32" t="s">
        <v>37</v>
      </c>
      <c r="I30" s="19">
        <v>1</v>
      </c>
      <c r="J30" s="69" t="s">
        <v>13</v>
      </c>
      <c r="K30" s="83">
        <v>1</v>
      </c>
    </row>
    <row r="31" spans="1:14" x14ac:dyDescent="0.35">
      <c r="A31" s="10">
        <v>7</v>
      </c>
      <c r="B31" s="5">
        <v>29</v>
      </c>
      <c r="C31" s="45" t="s">
        <v>42</v>
      </c>
      <c r="D31" s="6" t="s">
        <v>13</v>
      </c>
      <c r="E31" s="6" t="s">
        <v>7</v>
      </c>
      <c r="F31" s="44" t="s">
        <v>110</v>
      </c>
      <c r="G31" s="32" t="s">
        <v>37</v>
      </c>
      <c r="I31" s="19">
        <v>1</v>
      </c>
      <c r="J31" s="69" t="s">
        <v>13</v>
      </c>
      <c r="K31" s="83">
        <v>1</v>
      </c>
    </row>
    <row r="32" spans="1:14" ht="15" thickBot="1" x14ac:dyDescent="0.4">
      <c r="A32" s="10">
        <v>8</v>
      </c>
      <c r="B32" s="5">
        <v>30</v>
      </c>
      <c r="C32" s="45" t="s">
        <v>43</v>
      </c>
      <c r="D32" s="6" t="s">
        <v>13</v>
      </c>
      <c r="E32" s="6" t="s">
        <v>7</v>
      </c>
      <c r="F32" s="44" t="s">
        <v>110</v>
      </c>
      <c r="G32" s="32" t="s">
        <v>37</v>
      </c>
      <c r="I32" s="19">
        <v>1</v>
      </c>
      <c r="J32" s="73" t="s">
        <v>13</v>
      </c>
      <c r="K32" s="83">
        <v>1</v>
      </c>
    </row>
    <row r="33" spans="1:11" x14ac:dyDescent="0.35">
      <c r="A33" s="10">
        <v>9</v>
      </c>
      <c r="B33" s="5">
        <v>31</v>
      </c>
      <c r="C33" s="45" t="s">
        <v>44</v>
      </c>
      <c r="D33" s="6" t="s">
        <v>9</v>
      </c>
      <c r="E33" s="6" t="s">
        <v>20</v>
      </c>
      <c r="F33" s="44" t="s">
        <v>110</v>
      </c>
      <c r="G33" s="32" t="s">
        <v>37</v>
      </c>
      <c r="I33" s="19">
        <v>1</v>
      </c>
      <c r="J33" s="65" t="s">
        <v>9</v>
      </c>
      <c r="K33" s="83">
        <v>1</v>
      </c>
    </row>
    <row r="34" spans="1:11" ht="15" thickBot="1" x14ac:dyDescent="0.4">
      <c r="A34" s="10">
        <v>10</v>
      </c>
      <c r="B34" s="5">
        <v>32</v>
      </c>
      <c r="C34" s="45" t="s">
        <v>45</v>
      </c>
      <c r="D34" s="6" t="s">
        <v>46</v>
      </c>
      <c r="E34" s="6" t="s">
        <v>20</v>
      </c>
      <c r="F34" s="44" t="s">
        <v>110</v>
      </c>
      <c r="G34" s="32" t="s">
        <v>37</v>
      </c>
      <c r="I34" s="19">
        <v>1</v>
      </c>
      <c r="J34" s="69" t="s">
        <v>46</v>
      </c>
      <c r="K34" s="83">
        <v>1</v>
      </c>
    </row>
    <row r="35" spans="1:11" x14ac:dyDescent="0.35">
      <c r="A35" s="10">
        <v>11</v>
      </c>
      <c r="B35" s="5">
        <v>33</v>
      </c>
      <c r="C35" s="45" t="s">
        <v>47</v>
      </c>
      <c r="D35" s="6" t="s">
        <v>46</v>
      </c>
      <c r="E35" s="6" t="s">
        <v>7</v>
      </c>
      <c r="F35" s="44" t="s">
        <v>110</v>
      </c>
      <c r="G35" s="32" t="s">
        <v>37</v>
      </c>
      <c r="I35" s="19">
        <v>1</v>
      </c>
      <c r="J35" s="70" t="s">
        <v>46</v>
      </c>
      <c r="K35" s="83">
        <v>1</v>
      </c>
    </row>
    <row r="36" spans="1:11" x14ac:dyDescent="0.35">
      <c r="A36" s="10">
        <v>12</v>
      </c>
      <c r="B36" s="5">
        <v>34</v>
      </c>
      <c r="C36" s="45" t="s">
        <v>48</v>
      </c>
      <c r="D36" s="6" t="s">
        <v>49</v>
      </c>
      <c r="E36" s="6" t="s">
        <v>7</v>
      </c>
      <c r="F36" s="44" t="s">
        <v>110</v>
      </c>
      <c r="G36" s="32" t="s">
        <v>37</v>
      </c>
      <c r="I36" s="19">
        <v>1</v>
      </c>
      <c r="J36" s="63" t="s">
        <v>49</v>
      </c>
      <c r="K36" s="83">
        <v>1</v>
      </c>
    </row>
    <row r="37" spans="1:11" x14ac:dyDescent="0.35">
      <c r="A37" s="10">
        <v>13</v>
      </c>
      <c r="B37" s="5">
        <v>35</v>
      </c>
      <c r="C37" s="45" t="s">
        <v>50</v>
      </c>
      <c r="D37" s="6" t="s">
        <v>46</v>
      </c>
      <c r="E37" s="6" t="s">
        <v>7</v>
      </c>
      <c r="F37" s="44" t="s">
        <v>110</v>
      </c>
      <c r="G37" s="32" t="s">
        <v>37</v>
      </c>
      <c r="I37" s="19">
        <v>1</v>
      </c>
      <c r="J37" s="69" t="s">
        <v>46</v>
      </c>
      <c r="K37" s="83">
        <v>1</v>
      </c>
    </row>
    <row r="38" spans="1:11" x14ac:dyDescent="0.35">
      <c r="A38" s="10">
        <v>14</v>
      </c>
      <c r="B38" s="5">
        <v>36</v>
      </c>
      <c r="C38" s="45" t="s">
        <v>51</v>
      </c>
      <c r="D38" s="6" t="s">
        <v>46</v>
      </c>
      <c r="E38" s="6" t="s">
        <v>7</v>
      </c>
      <c r="F38" s="44" t="s">
        <v>110</v>
      </c>
      <c r="G38" s="32" t="s">
        <v>37</v>
      </c>
      <c r="I38" s="19">
        <v>1</v>
      </c>
      <c r="J38" s="63" t="s">
        <v>46</v>
      </c>
      <c r="K38" s="83">
        <v>1</v>
      </c>
    </row>
    <row r="39" spans="1:11" ht="15" thickBot="1" x14ac:dyDescent="0.4">
      <c r="A39" s="10">
        <v>15</v>
      </c>
      <c r="B39" s="5">
        <v>37</v>
      </c>
      <c r="C39" s="45" t="s">
        <v>52</v>
      </c>
      <c r="D39" s="6" t="s">
        <v>53</v>
      </c>
      <c r="E39" s="6" t="s">
        <v>7</v>
      </c>
      <c r="F39" s="44" t="s">
        <v>110</v>
      </c>
      <c r="G39" s="32" t="s">
        <v>37</v>
      </c>
      <c r="I39" s="19">
        <v>1</v>
      </c>
      <c r="J39" s="75" t="s">
        <v>53</v>
      </c>
      <c r="K39" s="83">
        <v>1</v>
      </c>
    </row>
    <row r="40" spans="1:11" ht="15" thickBot="1" x14ac:dyDescent="0.4">
      <c r="A40" s="10">
        <v>16</v>
      </c>
      <c r="B40" s="5">
        <v>38</v>
      </c>
      <c r="C40" s="45" t="s">
        <v>54</v>
      </c>
      <c r="D40" s="6" t="s">
        <v>13</v>
      </c>
      <c r="E40" s="6" t="s">
        <v>3</v>
      </c>
      <c r="F40" s="10" t="s">
        <v>109</v>
      </c>
      <c r="G40" s="32" t="s">
        <v>37</v>
      </c>
      <c r="H40" s="16">
        <v>1</v>
      </c>
      <c r="J40" s="74" t="s">
        <v>13</v>
      </c>
      <c r="K40" s="83">
        <v>1</v>
      </c>
    </row>
    <row r="41" spans="1:11" x14ac:dyDescent="0.35">
      <c r="A41" s="10">
        <v>17</v>
      </c>
      <c r="B41" s="5">
        <v>39</v>
      </c>
      <c r="C41" s="45" t="s">
        <v>55</v>
      </c>
      <c r="D41" s="6" t="s">
        <v>46</v>
      </c>
      <c r="E41" s="6" t="s">
        <v>7</v>
      </c>
      <c r="F41" s="44" t="s">
        <v>110</v>
      </c>
      <c r="G41" s="32" t="s">
        <v>37</v>
      </c>
      <c r="I41" s="19">
        <v>1</v>
      </c>
      <c r="J41" s="70" t="s">
        <v>46</v>
      </c>
      <c r="K41" s="83">
        <v>1</v>
      </c>
    </row>
    <row r="42" spans="1:11" ht="15" thickBot="1" x14ac:dyDescent="0.4">
      <c r="A42" s="10">
        <v>18</v>
      </c>
      <c r="B42" s="5">
        <v>40</v>
      </c>
      <c r="C42" s="45" t="s">
        <v>56</v>
      </c>
      <c r="D42" s="6" t="s">
        <v>13</v>
      </c>
      <c r="E42" s="6" t="s">
        <v>7</v>
      </c>
      <c r="F42" s="44" t="s">
        <v>110</v>
      </c>
      <c r="G42" s="32" t="s">
        <v>37</v>
      </c>
      <c r="I42" s="19">
        <v>1</v>
      </c>
      <c r="J42" s="73" t="s">
        <v>13</v>
      </c>
      <c r="K42" s="83">
        <v>1</v>
      </c>
    </row>
    <row r="43" spans="1:11" ht="15" thickBot="1" x14ac:dyDescent="0.4">
      <c r="A43" s="10">
        <v>19</v>
      </c>
      <c r="B43" s="5">
        <v>41</v>
      </c>
      <c r="C43" s="45" t="s">
        <v>57</v>
      </c>
      <c r="D43" s="6" t="s">
        <v>19</v>
      </c>
      <c r="E43" s="6" t="s">
        <v>3</v>
      </c>
      <c r="F43" s="10" t="s">
        <v>109</v>
      </c>
      <c r="G43" s="32" t="s">
        <v>37</v>
      </c>
      <c r="H43" s="16">
        <v>1</v>
      </c>
      <c r="J43" s="74" t="s">
        <v>19</v>
      </c>
      <c r="K43" s="83">
        <v>1</v>
      </c>
    </row>
    <row r="44" spans="1:11" x14ac:dyDescent="0.35">
      <c r="A44" s="10">
        <v>20</v>
      </c>
      <c r="B44" s="5">
        <v>42</v>
      </c>
      <c r="C44" s="45" t="s">
        <v>58</v>
      </c>
      <c r="D44" s="6" t="s">
        <v>13</v>
      </c>
      <c r="E44" s="6" t="s">
        <v>7</v>
      </c>
      <c r="F44" s="44" t="s">
        <v>110</v>
      </c>
      <c r="G44" s="32" t="s">
        <v>37</v>
      </c>
      <c r="I44" s="19">
        <v>1</v>
      </c>
      <c r="J44" s="70" t="s">
        <v>13</v>
      </c>
      <c r="K44" s="83">
        <v>1</v>
      </c>
    </row>
    <row r="45" spans="1:11" x14ac:dyDescent="0.35">
      <c r="A45" s="10">
        <v>21</v>
      </c>
      <c r="B45" s="5">
        <v>43</v>
      </c>
      <c r="C45" s="45" t="s">
        <v>59</v>
      </c>
      <c r="D45" s="6" t="s">
        <v>13</v>
      </c>
      <c r="E45" s="6" t="s">
        <v>7</v>
      </c>
      <c r="F45" s="44" t="s">
        <v>110</v>
      </c>
      <c r="G45" s="32" t="s">
        <v>37</v>
      </c>
      <c r="I45" s="19">
        <v>1</v>
      </c>
      <c r="J45" s="63" t="s">
        <v>13</v>
      </c>
      <c r="K45" s="83">
        <v>1</v>
      </c>
    </row>
    <row r="46" spans="1:11" x14ac:dyDescent="0.35">
      <c r="A46" s="10">
        <v>22</v>
      </c>
      <c r="B46" s="5">
        <v>44</v>
      </c>
      <c r="C46" s="45" t="s">
        <v>60</v>
      </c>
      <c r="D46" s="6" t="s">
        <v>9</v>
      </c>
      <c r="E46" s="6" t="s">
        <v>7</v>
      </c>
      <c r="F46" s="44" t="s">
        <v>110</v>
      </c>
      <c r="G46" s="32" t="s">
        <v>37</v>
      </c>
      <c r="I46" s="19">
        <v>1</v>
      </c>
      <c r="J46" s="63" t="s">
        <v>9</v>
      </c>
      <c r="K46" s="83">
        <v>1</v>
      </c>
    </row>
    <row r="47" spans="1:11" x14ac:dyDescent="0.35">
      <c r="A47" s="10">
        <v>23</v>
      </c>
      <c r="B47" s="5">
        <v>45</v>
      </c>
      <c r="C47" s="45" t="s">
        <v>61</v>
      </c>
      <c r="D47" s="6" t="s">
        <v>19</v>
      </c>
      <c r="E47" s="6" t="s">
        <v>7</v>
      </c>
      <c r="F47" s="44" t="s">
        <v>110</v>
      </c>
      <c r="G47" s="32" t="s">
        <v>37</v>
      </c>
      <c r="I47" s="19">
        <v>1</v>
      </c>
      <c r="J47" s="63" t="s">
        <v>19</v>
      </c>
      <c r="K47" s="83">
        <v>1</v>
      </c>
    </row>
    <row r="48" spans="1:11" ht="15" thickBot="1" x14ac:dyDescent="0.4">
      <c r="A48" s="10">
        <v>24</v>
      </c>
      <c r="B48" s="5">
        <v>46</v>
      </c>
      <c r="C48" s="45" t="s">
        <v>62</v>
      </c>
      <c r="D48" s="6" t="s">
        <v>9</v>
      </c>
      <c r="E48" s="6" t="s">
        <v>7</v>
      </c>
      <c r="F48" s="44" t="s">
        <v>110</v>
      </c>
      <c r="G48" s="33" t="s">
        <v>37</v>
      </c>
      <c r="I48" s="19">
        <v>1</v>
      </c>
      <c r="J48" s="73" t="s">
        <v>9</v>
      </c>
      <c r="K48" s="83">
        <v>1</v>
      </c>
    </row>
    <row r="49" spans="1:14" ht="15" thickBot="1" x14ac:dyDescent="0.4">
      <c r="A49" s="10">
        <v>25</v>
      </c>
      <c r="B49" s="5">
        <v>47</v>
      </c>
      <c r="C49" s="45" t="s">
        <v>63</v>
      </c>
      <c r="D49" s="6" t="s">
        <v>13</v>
      </c>
      <c r="E49" s="6" t="s">
        <v>3</v>
      </c>
      <c r="F49" s="10" t="s">
        <v>109</v>
      </c>
      <c r="G49" s="34" t="s">
        <v>37</v>
      </c>
      <c r="H49" s="16">
        <v>1</v>
      </c>
      <c r="J49" s="75" t="s">
        <v>13</v>
      </c>
      <c r="K49" s="83">
        <v>1</v>
      </c>
    </row>
    <row r="50" spans="1:14" ht="15" thickBot="1" x14ac:dyDescent="0.4">
      <c r="A50" s="53"/>
      <c r="B50" s="94" t="s">
        <v>114</v>
      </c>
      <c r="C50" s="95"/>
      <c r="D50" s="95"/>
      <c r="E50" s="95"/>
      <c r="F50" s="96"/>
      <c r="G50" s="34"/>
      <c r="H50" s="21">
        <f>SUM(H25:H49)</f>
        <v>5</v>
      </c>
      <c r="I50" s="21">
        <f t="shared" ref="I50:L50" si="1">SUM(I25:I49)</f>
        <v>20</v>
      </c>
      <c r="J50" s="21">
        <f t="shared" si="1"/>
        <v>0</v>
      </c>
      <c r="K50" s="22">
        <f t="shared" si="1"/>
        <v>24</v>
      </c>
      <c r="L50" s="22">
        <f t="shared" si="1"/>
        <v>1</v>
      </c>
      <c r="M50" s="85">
        <f>SUM(I50+H50)</f>
        <v>25</v>
      </c>
      <c r="N50" s="85">
        <f>SUM(L50+K50)</f>
        <v>25</v>
      </c>
    </row>
    <row r="51" spans="1:14" s="4" customFormat="1" ht="15" thickTop="1" x14ac:dyDescent="0.35">
      <c r="A51" s="12">
        <v>1</v>
      </c>
      <c r="B51" s="7">
        <v>48</v>
      </c>
      <c r="C51" s="57" t="s">
        <v>64</v>
      </c>
      <c r="D51" s="8" t="s">
        <v>13</v>
      </c>
      <c r="E51" s="8" t="s">
        <v>3</v>
      </c>
      <c r="F51" s="12" t="s">
        <v>109</v>
      </c>
      <c r="G51" s="35" t="s">
        <v>65</v>
      </c>
      <c r="H51" s="17">
        <v>1</v>
      </c>
      <c r="I51" s="20"/>
      <c r="J51" s="76" t="s">
        <v>13</v>
      </c>
      <c r="K51" s="84">
        <v>1</v>
      </c>
      <c r="L51" s="84"/>
    </row>
    <row r="52" spans="1:14" x14ac:dyDescent="0.35">
      <c r="A52" s="10">
        <v>2</v>
      </c>
      <c r="B52" s="5">
        <v>49</v>
      </c>
      <c r="C52" s="45" t="s">
        <v>66</v>
      </c>
      <c r="D52" s="6" t="s">
        <v>13</v>
      </c>
      <c r="E52" s="6" t="s">
        <v>3</v>
      </c>
      <c r="F52" s="10" t="s">
        <v>109</v>
      </c>
      <c r="G52" s="36" t="s">
        <v>67</v>
      </c>
      <c r="H52" s="16">
        <v>1</v>
      </c>
      <c r="J52" s="63" t="s">
        <v>13</v>
      </c>
      <c r="K52" s="83">
        <v>1</v>
      </c>
    </row>
    <row r="53" spans="1:14" x14ac:dyDescent="0.35">
      <c r="A53" s="10">
        <v>3</v>
      </c>
      <c r="B53" s="5">
        <v>50</v>
      </c>
      <c r="C53" s="45" t="s">
        <v>68</v>
      </c>
      <c r="D53" s="6" t="s">
        <v>13</v>
      </c>
      <c r="E53" s="6" t="s">
        <v>3</v>
      </c>
      <c r="F53" s="10" t="s">
        <v>109</v>
      </c>
      <c r="G53" s="36" t="s">
        <v>67</v>
      </c>
      <c r="H53" s="16">
        <v>1</v>
      </c>
      <c r="J53" s="63" t="s">
        <v>13</v>
      </c>
      <c r="K53" s="83">
        <v>1</v>
      </c>
    </row>
    <row r="54" spans="1:14" ht="15" thickBot="1" x14ac:dyDescent="0.4">
      <c r="A54" s="10">
        <v>4</v>
      </c>
      <c r="B54" s="5">
        <v>51</v>
      </c>
      <c r="C54" s="45" t="s">
        <v>69</v>
      </c>
      <c r="D54" s="6" t="s">
        <v>13</v>
      </c>
      <c r="E54" s="6" t="s">
        <v>70</v>
      </c>
      <c r="F54" s="10" t="s">
        <v>109</v>
      </c>
      <c r="G54" s="36" t="s">
        <v>67</v>
      </c>
      <c r="H54" s="16">
        <v>1</v>
      </c>
      <c r="J54" s="69" t="s">
        <v>13</v>
      </c>
      <c r="K54" s="83">
        <v>1</v>
      </c>
    </row>
    <row r="55" spans="1:14" ht="15" thickBot="1" x14ac:dyDescent="0.4">
      <c r="A55" s="10">
        <v>5</v>
      </c>
      <c r="B55" s="5">
        <v>52</v>
      </c>
      <c r="C55" s="45" t="s">
        <v>71</v>
      </c>
      <c r="D55" s="6" t="s">
        <v>13</v>
      </c>
      <c r="E55" s="6" t="s">
        <v>7</v>
      </c>
      <c r="F55" s="44" t="s">
        <v>110</v>
      </c>
      <c r="G55" s="36" t="s">
        <v>67</v>
      </c>
      <c r="I55" s="19">
        <v>1</v>
      </c>
      <c r="J55" s="64" t="s">
        <v>13</v>
      </c>
      <c r="K55" s="83">
        <v>1</v>
      </c>
    </row>
    <row r="56" spans="1:14" x14ac:dyDescent="0.35">
      <c r="A56" s="10">
        <v>6</v>
      </c>
      <c r="B56" s="5">
        <v>53</v>
      </c>
      <c r="C56" s="47" t="s">
        <v>72</v>
      </c>
      <c r="D56" s="6" t="s">
        <v>17</v>
      </c>
      <c r="E56" s="6" t="s">
        <v>105</v>
      </c>
      <c r="F56" s="10" t="s">
        <v>109</v>
      </c>
      <c r="G56" s="36" t="s">
        <v>67</v>
      </c>
      <c r="H56" s="16">
        <v>1</v>
      </c>
      <c r="J56" s="77" t="s">
        <v>17</v>
      </c>
      <c r="L56" s="83">
        <v>1</v>
      </c>
    </row>
    <row r="57" spans="1:14" x14ac:dyDescent="0.35">
      <c r="A57" s="10">
        <v>7</v>
      </c>
      <c r="B57" s="5">
        <v>54</v>
      </c>
      <c r="C57" s="45" t="s">
        <v>73</v>
      </c>
      <c r="D57" s="6" t="s">
        <v>17</v>
      </c>
      <c r="E57" s="6" t="s">
        <v>74</v>
      </c>
      <c r="F57" s="10" t="s">
        <v>109</v>
      </c>
      <c r="G57" s="37" t="s">
        <v>67</v>
      </c>
      <c r="H57" s="16">
        <v>1</v>
      </c>
      <c r="J57" s="77" t="s">
        <v>17</v>
      </c>
      <c r="L57" s="83">
        <v>1</v>
      </c>
    </row>
    <row r="58" spans="1:14" ht="15" thickBot="1" x14ac:dyDescent="0.4">
      <c r="A58" s="54"/>
      <c r="B58" s="97" t="s">
        <v>115</v>
      </c>
      <c r="C58" s="98"/>
      <c r="D58" s="98"/>
      <c r="E58" s="98"/>
      <c r="F58" s="99"/>
      <c r="G58" s="38"/>
      <c r="H58" s="21">
        <f>SUM(H51:H57)</f>
        <v>6</v>
      </c>
      <c r="I58" s="21">
        <f t="shared" ref="I58:L58" si="2">SUM(I51:I57)</f>
        <v>1</v>
      </c>
      <c r="J58" s="21">
        <f t="shared" si="2"/>
        <v>0</v>
      </c>
      <c r="K58" s="22">
        <f t="shared" si="2"/>
        <v>5</v>
      </c>
      <c r="L58" s="22">
        <f t="shared" si="2"/>
        <v>2</v>
      </c>
      <c r="M58" s="85">
        <f>SUM(I58+H58)</f>
        <v>7</v>
      </c>
      <c r="N58" s="85">
        <f>SUM(L58+K58)</f>
        <v>7</v>
      </c>
    </row>
    <row r="59" spans="1:14" s="4" customFormat="1" ht="15" thickTop="1" x14ac:dyDescent="0.35">
      <c r="A59" s="12">
        <v>1</v>
      </c>
      <c r="B59" s="7">
        <v>55</v>
      </c>
      <c r="C59" s="57" t="s">
        <v>75</v>
      </c>
      <c r="D59" s="8" t="s">
        <v>17</v>
      </c>
      <c r="E59" s="8" t="s">
        <v>3</v>
      </c>
      <c r="F59" s="12" t="s">
        <v>109</v>
      </c>
      <c r="G59" s="39" t="s">
        <v>76</v>
      </c>
      <c r="H59" s="17">
        <v>1</v>
      </c>
      <c r="I59" s="20"/>
      <c r="J59" s="78" t="s">
        <v>17</v>
      </c>
      <c r="K59" s="84"/>
      <c r="L59" s="84">
        <v>1</v>
      </c>
    </row>
    <row r="60" spans="1:14" x14ac:dyDescent="0.35">
      <c r="A60" s="10">
        <v>2</v>
      </c>
      <c r="B60" s="5">
        <v>56</v>
      </c>
      <c r="C60" s="45" t="s">
        <v>77</v>
      </c>
      <c r="D60" s="6" t="s">
        <v>17</v>
      </c>
      <c r="E60" s="6" t="s">
        <v>3</v>
      </c>
      <c r="F60" s="10" t="s">
        <v>109</v>
      </c>
      <c r="G60" s="40" t="s">
        <v>78</v>
      </c>
      <c r="H60" s="16">
        <v>1</v>
      </c>
      <c r="J60" s="79" t="s">
        <v>17</v>
      </c>
      <c r="L60" s="83">
        <v>1</v>
      </c>
    </row>
    <row r="61" spans="1:14" x14ac:dyDescent="0.35">
      <c r="A61" s="10">
        <v>3</v>
      </c>
      <c r="B61" s="5">
        <v>57</v>
      </c>
      <c r="C61" s="45" t="s">
        <v>79</v>
      </c>
      <c r="D61" s="6" t="s">
        <v>17</v>
      </c>
      <c r="E61" s="6" t="s">
        <v>3</v>
      </c>
      <c r="F61" s="10" t="s">
        <v>109</v>
      </c>
      <c r="G61" s="40" t="s">
        <v>78</v>
      </c>
      <c r="H61" s="16">
        <v>1</v>
      </c>
      <c r="J61" s="79" t="s">
        <v>17</v>
      </c>
      <c r="L61" s="83">
        <v>1</v>
      </c>
    </row>
    <row r="62" spans="1:14" x14ac:dyDescent="0.35">
      <c r="A62" s="10">
        <v>4</v>
      </c>
      <c r="B62" s="5">
        <v>58</v>
      </c>
      <c r="C62" s="45" t="s">
        <v>80</v>
      </c>
      <c r="D62" s="6" t="s">
        <v>81</v>
      </c>
      <c r="E62" s="6" t="s">
        <v>3</v>
      </c>
      <c r="F62" s="10" t="s">
        <v>109</v>
      </c>
      <c r="G62" s="40" t="s">
        <v>78</v>
      </c>
      <c r="H62" s="16">
        <v>1</v>
      </c>
      <c r="J62" s="63" t="s">
        <v>81</v>
      </c>
      <c r="K62" s="83">
        <v>1</v>
      </c>
    </row>
    <row r="63" spans="1:14" x14ac:dyDescent="0.35">
      <c r="A63" s="10">
        <v>5</v>
      </c>
      <c r="B63" s="5">
        <v>59</v>
      </c>
      <c r="C63" s="45" t="s">
        <v>82</v>
      </c>
      <c r="D63" s="6" t="s">
        <v>17</v>
      </c>
      <c r="E63" s="6" t="s">
        <v>83</v>
      </c>
      <c r="F63" s="44" t="s">
        <v>110</v>
      </c>
      <c r="G63" s="40" t="s">
        <v>78</v>
      </c>
      <c r="I63" s="19">
        <v>1</v>
      </c>
      <c r="J63" s="79" t="s">
        <v>17</v>
      </c>
      <c r="L63" s="83">
        <v>1</v>
      </c>
    </row>
    <row r="64" spans="1:14" x14ac:dyDescent="0.35">
      <c r="A64" s="10">
        <v>6</v>
      </c>
      <c r="B64" s="5">
        <v>60</v>
      </c>
      <c r="C64" s="45" t="s">
        <v>84</v>
      </c>
      <c r="D64" s="6" t="s">
        <v>17</v>
      </c>
      <c r="E64" s="6" t="s">
        <v>3</v>
      </c>
      <c r="F64" s="10" t="s">
        <v>109</v>
      </c>
      <c r="G64" s="40" t="s">
        <v>78</v>
      </c>
      <c r="H64" s="16">
        <v>1</v>
      </c>
      <c r="J64" s="79" t="s">
        <v>17</v>
      </c>
      <c r="L64" s="83">
        <v>1</v>
      </c>
    </row>
    <row r="65" spans="1:14" x14ac:dyDescent="0.35">
      <c r="A65" s="10">
        <v>7</v>
      </c>
      <c r="B65" s="5">
        <v>61</v>
      </c>
      <c r="C65" s="45" t="s">
        <v>85</v>
      </c>
      <c r="D65" s="6" t="s">
        <v>17</v>
      </c>
      <c r="E65" s="6" t="s">
        <v>3</v>
      </c>
      <c r="F65" s="10" t="s">
        <v>109</v>
      </c>
      <c r="G65" s="40" t="s">
        <v>78</v>
      </c>
      <c r="H65" s="16">
        <v>1</v>
      </c>
      <c r="J65" s="79" t="s">
        <v>17</v>
      </c>
      <c r="L65" s="83">
        <v>1</v>
      </c>
    </row>
    <row r="66" spans="1:14" x14ac:dyDescent="0.35">
      <c r="A66" s="10">
        <v>8</v>
      </c>
      <c r="B66" s="5">
        <v>62</v>
      </c>
      <c r="C66" s="45" t="s">
        <v>86</v>
      </c>
      <c r="D66" s="6" t="s">
        <v>81</v>
      </c>
      <c r="E66" s="6" t="s">
        <v>3</v>
      </c>
      <c r="F66" s="10" t="s">
        <v>109</v>
      </c>
      <c r="G66" s="40" t="s">
        <v>78</v>
      </c>
      <c r="H66" s="16">
        <v>1</v>
      </c>
      <c r="J66" s="63" t="s">
        <v>81</v>
      </c>
      <c r="K66" s="83">
        <v>1</v>
      </c>
    </row>
    <row r="67" spans="1:14" ht="15" thickBot="1" x14ac:dyDescent="0.4">
      <c r="A67" s="10">
        <v>9</v>
      </c>
      <c r="B67" s="5">
        <v>63</v>
      </c>
      <c r="C67" s="45" t="s">
        <v>87</v>
      </c>
      <c r="D67" s="6" t="s">
        <v>17</v>
      </c>
      <c r="E67" s="6" t="s">
        <v>3</v>
      </c>
      <c r="F67" s="10" t="s">
        <v>109</v>
      </c>
      <c r="G67" s="40" t="s">
        <v>78</v>
      </c>
      <c r="H67" s="16">
        <v>1</v>
      </c>
      <c r="J67" s="80" t="s">
        <v>17</v>
      </c>
      <c r="L67" s="83">
        <v>1</v>
      </c>
    </row>
    <row r="68" spans="1:14" ht="15" thickBot="1" x14ac:dyDescent="0.4">
      <c r="A68" s="10">
        <v>10</v>
      </c>
      <c r="B68" s="5">
        <v>64</v>
      </c>
      <c r="C68" s="45" t="s">
        <v>88</v>
      </c>
      <c r="D68" s="6" t="s">
        <v>89</v>
      </c>
      <c r="E68" s="6" t="s">
        <v>7</v>
      </c>
      <c r="F68" s="44" t="s">
        <v>110</v>
      </c>
      <c r="G68" s="40" t="s">
        <v>78</v>
      </c>
      <c r="I68" s="19">
        <v>1</v>
      </c>
      <c r="J68" s="64" t="s">
        <v>89</v>
      </c>
      <c r="K68" s="83">
        <v>1</v>
      </c>
    </row>
    <row r="69" spans="1:14" x14ac:dyDescent="0.35">
      <c r="A69" s="10">
        <v>11</v>
      </c>
      <c r="B69" s="5">
        <v>65</v>
      </c>
      <c r="C69" s="45" t="s">
        <v>90</v>
      </c>
      <c r="D69" s="6" t="s">
        <v>17</v>
      </c>
      <c r="E69" s="6" t="s">
        <v>3</v>
      </c>
      <c r="F69" s="10" t="s">
        <v>109</v>
      </c>
      <c r="G69" s="40" t="s">
        <v>78</v>
      </c>
      <c r="H69" s="16">
        <v>1</v>
      </c>
      <c r="J69" s="79" t="s">
        <v>17</v>
      </c>
      <c r="L69" s="83">
        <v>1</v>
      </c>
    </row>
    <row r="70" spans="1:14" x14ac:dyDescent="0.35">
      <c r="A70" s="10">
        <v>12</v>
      </c>
      <c r="B70" s="5">
        <v>66</v>
      </c>
      <c r="C70" s="45" t="s">
        <v>91</v>
      </c>
      <c r="D70" s="6" t="s">
        <v>17</v>
      </c>
      <c r="E70" s="6" t="s">
        <v>3</v>
      </c>
      <c r="F70" s="10" t="s">
        <v>109</v>
      </c>
      <c r="G70" s="41" t="s">
        <v>78</v>
      </c>
      <c r="H70" s="16">
        <v>1</v>
      </c>
      <c r="J70" s="80" t="s">
        <v>17</v>
      </c>
      <c r="L70" s="83">
        <v>1</v>
      </c>
    </row>
    <row r="71" spans="1:14" ht="15" thickBot="1" x14ac:dyDescent="0.4">
      <c r="A71" s="55"/>
      <c r="B71" s="100" t="s">
        <v>116</v>
      </c>
      <c r="C71" s="101"/>
      <c r="D71" s="101"/>
      <c r="E71" s="101"/>
      <c r="F71" s="102"/>
      <c r="G71" s="41"/>
      <c r="H71" s="21">
        <f>SUM(H59:H70)</f>
        <v>10</v>
      </c>
      <c r="I71" s="21">
        <f t="shared" ref="I71:L71" si="3">SUM(I59:I70)</f>
        <v>2</v>
      </c>
      <c r="J71" s="21">
        <f t="shared" si="3"/>
        <v>0</v>
      </c>
      <c r="K71" s="22">
        <f t="shared" si="3"/>
        <v>3</v>
      </c>
      <c r="L71" s="22">
        <f t="shared" si="3"/>
        <v>9</v>
      </c>
      <c r="M71" s="85">
        <f>SUM(I71+H71)</f>
        <v>12</v>
      </c>
      <c r="N71" s="85">
        <f>SUM(L71+K71)</f>
        <v>12</v>
      </c>
    </row>
    <row r="72" spans="1:14" s="4" customFormat="1" ht="15" thickTop="1" x14ac:dyDescent="0.35">
      <c r="A72" s="12">
        <v>1</v>
      </c>
      <c r="B72" s="7">
        <v>67</v>
      </c>
      <c r="C72" s="57" t="s">
        <v>92</v>
      </c>
      <c r="D72" s="8" t="s">
        <v>17</v>
      </c>
      <c r="E72" s="8" t="s">
        <v>7</v>
      </c>
      <c r="F72" s="58" t="s">
        <v>110</v>
      </c>
      <c r="G72" s="42" t="s">
        <v>93</v>
      </c>
      <c r="H72" s="17"/>
      <c r="I72" s="20">
        <v>1</v>
      </c>
      <c r="J72" s="81" t="s">
        <v>17</v>
      </c>
      <c r="K72" s="84"/>
      <c r="L72" s="84">
        <v>1</v>
      </c>
    </row>
    <row r="73" spans="1:14" ht="15" thickBot="1" x14ac:dyDescent="0.4">
      <c r="A73" s="10">
        <v>2</v>
      </c>
      <c r="B73" s="5">
        <v>68</v>
      </c>
      <c r="C73" s="45" t="s">
        <v>94</v>
      </c>
      <c r="D73" s="6" t="s">
        <v>17</v>
      </c>
      <c r="E73" s="6" t="s">
        <v>7</v>
      </c>
      <c r="F73" s="44" t="s">
        <v>110</v>
      </c>
      <c r="G73" s="43" t="s">
        <v>95</v>
      </c>
      <c r="I73" s="19">
        <v>1</v>
      </c>
      <c r="J73" s="82" t="s">
        <v>17</v>
      </c>
      <c r="L73" s="83">
        <v>1</v>
      </c>
    </row>
    <row r="74" spans="1:14" x14ac:dyDescent="0.35">
      <c r="A74" s="10">
        <v>3</v>
      </c>
      <c r="B74" s="5">
        <v>69</v>
      </c>
      <c r="C74" s="45" t="s">
        <v>96</v>
      </c>
      <c r="D74" s="6" t="s">
        <v>89</v>
      </c>
      <c r="E74" s="6" t="s">
        <v>3</v>
      </c>
      <c r="F74" s="10" t="s">
        <v>109</v>
      </c>
      <c r="G74" s="43" t="s">
        <v>95</v>
      </c>
      <c r="H74" s="16">
        <v>1</v>
      </c>
      <c r="J74" s="74" t="s">
        <v>89</v>
      </c>
      <c r="K74" s="83">
        <v>1</v>
      </c>
    </row>
    <row r="75" spans="1:14" x14ac:dyDescent="0.35">
      <c r="A75" s="10">
        <v>4</v>
      </c>
      <c r="B75" s="5">
        <v>70</v>
      </c>
      <c r="C75" s="45" t="s">
        <v>98</v>
      </c>
      <c r="D75" s="6" t="s">
        <v>104</v>
      </c>
      <c r="E75" s="6" t="s">
        <v>109</v>
      </c>
      <c r="F75" s="10" t="s">
        <v>109</v>
      </c>
      <c r="G75" s="43" t="s">
        <v>95</v>
      </c>
      <c r="H75" s="16">
        <v>1</v>
      </c>
      <c r="J75" s="63" t="s">
        <v>104</v>
      </c>
      <c r="K75" s="83">
        <v>1</v>
      </c>
    </row>
    <row r="76" spans="1:14" x14ac:dyDescent="0.35">
      <c r="A76" s="10">
        <v>5</v>
      </c>
      <c r="B76" s="5">
        <v>71</v>
      </c>
      <c r="C76" s="45" t="s">
        <v>99</v>
      </c>
      <c r="D76" s="6" t="s">
        <v>17</v>
      </c>
      <c r="E76" s="6" t="s">
        <v>3</v>
      </c>
      <c r="F76" s="10" t="s">
        <v>109</v>
      </c>
      <c r="G76" s="43" t="s">
        <v>95</v>
      </c>
      <c r="H76" s="16">
        <v>1</v>
      </c>
      <c r="J76" s="79" t="s">
        <v>17</v>
      </c>
      <c r="L76" s="83">
        <v>1</v>
      </c>
    </row>
    <row r="77" spans="1:14" x14ac:dyDescent="0.35">
      <c r="A77" s="10">
        <v>6</v>
      </c>
      <c r="B77" s="5">
        <v>72</v>
      </c>
      <c r="C77" s="45" t="s">
        <v>100</v>
      </c>
      <c r="D77" s="6" t="s">
        <v>104</v>
      </c>
      <c r="E77" s="6" t="s">
        <v>3</v>
      </c>
      <c r="F77" s="10" t="s">
        <v>109</v>
      </c>
      <c r="G77" s="43" t="s">
        <v>95</v>
      </c>
      <c r="H77" s="16">
        <v>1</v>
      </c>
      <c r="J77" s="63" t="s">
        <v>104</v>
      </c>
      <c r="K77" s="83">
        <v>1</v>
      </c>
    </row>
    <row r="78" spans="1:14" x14ac:dyDescent="0.35">
      <c r="A78" s="10">
        <v>7</v>
      </c>
      <c r="B78" s="5">
        <v>73</v>
      </c>
      <c r="C78" s="45" t="s">
        <v>101</v>
      </c>
      <c r="D78" s="6" t="s">
        <v>17</v>
      </c>
      <c r="E78" s="6" t="s">
        <v>3</v>
      </c>
      <c r="F78" s="10" t="s">
        <v>109</v>
      </c>
      <c r="G78" s="43" t="s">
        <v>95</v>
      </c>
      <c r="H78" s="16">
        <v>1</v>
      </c>
      <c r="J78" s="79" t="s">
        <v>17</v>
      </c>
      <c r="L78" s="83">
        <v>1</v>
      </c>
    </row>
    <row r="79" spans="1:14" x14ac:dyDescent="0.35">
      <c r="A79" s="10">
        <v>8</v>
      </c>
      <c r="B79" s="5">
        <v>74</v>
      </c>
      <c r="C79" s="45" t="s">
        <v>102</v>
      </c>
      <c r="D79" s="6" t="s">
        <v>81</v>
      </c>
      <c r="E79" s="6" t="s">
        <v>3</v>
      </c>
      <c r="F79" s="10" t="s">
        <v>109</v>
      </c>
      <c r="G79" s="43" t="s">
        <v>95</v>
      </c>
      <c r="H79" s="16">
        <v>1</v>
      </c>
      <c r="J79" s="63" t="s">
        <v>81</v>
      </c>
      <c r="K79" s="83">
        <v>1</v>
      </c>
    </row>
    <row r="80" spans="1:14" x14ac:dyDescent="0.35">
      <c r="A80" s="10">
        <v>9</v>
      </c>
      <c r="B80" s="5">
        <v>75</v>
      </c>
      <c r="C80" s="45" t="s">
        <v>103</v>
      </c>
      <c r="D80" s="6" t="s">
        <v>81</v>
      </c>
      <c r="E80" s="6" t="s">
        <v>3</v>
      </c>
      <c r="F80" s="10" t="s">
        <v>109</v>
      </c>
      <c r="G80" s="43" t="s">
        <v>95</v>
      </c>
      <c r="H80" s="16">
        <v>1</v>
      </c>
      <c r="J80" s="63" t="s">
        <v>81</v>
      </c>
      <c r="K80" s="83">
        <v>1</v>
      </c>
    </row>
    <row r="81" spans="1:14" ht="15" thickBot="1" x14ac:dyDescent="0.4">
      <c r="A81" s="56"/>
      <c r="B81" s="103" t="s">
        <v>117</v>
      </c>
      <c r="C81" s="104"/>
      <c r="D81" s="104"/>
      <c r="E81" s="104"/>
      <c r="F81" s="105"/>
      <c r="G81" s="11"/>
      <c r="H81" s="23">
        <f>SUM(H72:H80)</f>
        <v>7</v>
      </c>
      <c r="I81" s="23">
        <f t="shared" ref="I81:L81" si="4">SUM(I72:I80)</f>
        <v>2</v>
      </c>
      <c r="J81" s="23">
        <f t="shared" si="4"/>
        <v>0</v>
      </c>
      <c r="K81" s="23">
        <f t="shared" si="4"/>
        <v>5</v>
      </c>
      <c r="L81" s="23">
        <f t="shared" si="4"/>
        <v>4</v>
      </c>
      <c r="M81" s="85">
        <f>SUM(I81+H81)</f>
        <v>9</v>
      </c>
      <c r="N81" s="85">
        <f>SUM(L81+K81)</f>
        <v>9</v>
      </c>
    </row>
    <row r="82" spans="1:14" ht="15.5" thickTop="1" thickBot="1" x14ac:dyDescent="0.4">
      <c r="A82" s="12"/>
      <c r="B82" s="59"/>
      <c r="C82" s="60"/>
      <c r="D82" s="60"/>
      <c r="E82" s="60"/>
      <c r="F82" s="61"/>
      <c r="H82" s="15" t="s">
        <v>109</v>
      </c>
      <c r="I82" s="18" t="s">
        <v>110</v>
      </c>
      <c r="J82" s="13" t="s">
        <v>17</v>
      </c>
      <c r="K82" s="3" t="s">
        <v>111</v>
      </c>
      <c r="L82" s="3" t="s">
        <v>17</v>
      </c>
    </row>
    <row r="83" spans="1:14" ht="15" thickTop="1" x14ac:dyDescent="0.35">
      <c r="B83" s="87" t="s">
        <v>118</v>
      </c>
      <c r="C83" s="88"/>
      <c r="D83" s="88"/>
      <c r="E83" s="88"/>
      <c r="F83" s="88"/>
      <c r="G83" s="86"/>
      <c r="H83" s="24">
        <f>SUM(H81+H71+H58+H50+H24)</f>
        <v>37</v>
      </c>
      <c r="I83" s="24">
        <f t="shared" ref="I83:L83" si="5">SUM(I81+I71+I58+I50+I24)</f>
        <v>38</v>
      </c>
      <c r="J83" s="24">
        <f t="shared" si="5"/>
        <v>0</v>
      </c>
      <c r="K83" s="24">
        <f t="shared" si="5"/>
        <v>58</v>
      </c>
      <c r="L83" s="24">
        <f t="shared" si="5"/>
        <v>17</v>
      </c>
      <c r="M83" s="85">
        <f>SUM(I83+H83)</f>
        <v>75</v>
      </c>
      <c r="N83" s="85">
        <f>SUM(L83+K83)</f>
        <v>75</v>
      </c>
    </row>
  </sheetData>
  <mergeCells count="7">
    <mergeCell ref="M1:N1"/>
    <mergeCell ref="B83:F83"/>
    <mergeCell ref="B24:F24"/>
    <mergeCell ref="B50:F50"/>
    <mergeCell ref="B58:F58"/>
    <mergeCell ref="B81:F81"/>
    <mergeCell ref="B71:F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Кількість СЗЧ</vt:lpstr>
      <vt:lpstr>розрахунок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user_acer</dc:creator>
  <cp:lastModifiedBy>user_acer</cp:lastModifiedBy>
  <dcterms:created xsi:type="dcterms:W3CDTF">2015-06-05T18:19:34Z</dcterms:created>
  <dcterms:modified xsi:type="dcterms:W3CDTF">2026-05-18T18:35:51Z</dcterms:modified>
</cp:coreProperties>
</file>