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30"/>
  <workbookPr filterPrivacy="1" codeName="ЦяКнига" defaultThemeVersion="124226"/>
  <xr:revisionPtr revIDLastSave="0" documentId="13_ncr:1_{326E1388-D979-FA41-8869-7E39399BB326}" xr6:coauthVersionLast="47" xr6:coauthVersionMax="47" xr10:uidLastSave="{00000000-0000-0000-0000-000000000000}"/>
  <bookViews>
    <workbookView xWindow="0" yWindow="600" windowWidth="33600" windowHeight="19120" xr2:uid="{00000000-000D-0000-FFFF-FFFF00000000}"/>
  </bookViews>
  <sheets>
    <sheet name="Основний" sheetId="4" r:id="rId1"/>
    <sheet name="Settings" sheetId="14" r:id="rId2"/>
    <sheet name="перевірки" sheetId="12" r:id="rId3"/>
    <sheet name="Список" sheetId="15" state="hidden" r:id="rId4"/>
    <sheet name="Перевірка" sheetId="6" state="hidden" r:id="rId5"/>
    <sheet name="Аркуш1" sheetId="9" state="hidden" r:id="rId6"/>
    <sheet name="Алфавітки" sheetId="11" state="hidden" r:id="rId7"/>
  </sheets>
  <definedNames>
    <definedName name="_xlnm._FilterDatabase" localSheetId="6" hidden="1">Алфавітки!$A$1:$H$1</definedName>
    <definedName name="_xlnm._FilterDatabase" localSheetId="0" hidden="1">Основний!$A$11:$P$173</definedName>
    <definedName name="_xlnm.Print_Area" localSheetId="6">Алфавітки!$A$1:$H$101</definedName>
    <definedName name="_xlnm.Print_Area" localSheetId="0">Основний!$10:$13</definedName>
    <definedName name="_xlnm.Print_Area" localSheetId="4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7" i="15" l="1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2" i="15"/>
  <c r="A3" i="15" l="1"/>
  <c r="B3" i="15"/>
  <c r="C3" i="15"/>
  <c r="A4" i="15"/>
  <c r="B4" i="15"/>
  <c r="C4" i="15"/>
  <c r="A5" i="15"/>
  <c r="B5" i="15"/>
  <c r="C5" i="15"/>
  <c r="A6" i="15"/>
  <c r="B6" i="15"/>
  <c r="C6" i="15"/>
  <c r="A7" i="15"/>
  <c r="B7" i="15"/>
  <c r="C7" i="15"/>
  <c r="A8" i="15"/>
  <c r="B8" i="15"/>
  <c r="C8" i="15"/>
  <c r="A9" i="15"/>
  <c r="B9" i="15"/>
  <c r="C9" i="15"/>
  <c r="A10" i="15"/>
  <c r="B10" i="15"/>
  <c r="C10" i="15"/>
  <c r="A11" i="15"/>
  <c r="B11" i="15"/>
  <c r="C11" i="15"/>
  <c r="A12" i="15"/>
  <c r="B12" i="15"/>
  <c r="C12" i="15"/>
  <c r="A13" i="15"/>
  <c r="B13" i="15"/>
  <c r="C13" i="15"/>
  <c r="A14" i="15"/>
  <c r="B14" i="15"/>
  <c r="C14" i="15"/>
  <c r="A15" i="15"/>
  <c r="B15" i="15"/>
  <c r="C15" i="15"/>
  <c r="A16" i="15"/>
  <c r="B16" i="15"/>
  <c r="C16" i="15"/>
  <c r="A17" i="15"/>
  <c r="B17" i="15"/>
  <c r="A18" i="15"/>
  <c r="B18" i="15"/>
  <c r="C18" i="15"/>
  <c r="A19" i="15"/>
  <c r="B19" i="15"/>
  <c r="C19" i="15"/>
  <c r="A20" i="15"/>
  <c r="B20" i="15"/>
  <c r="C20" i="15"/>
  <c r="A21" i="15"/>
  <c r="B21" i="15"/>
  <c r="C21" i="15"/>
  <c r="A22" i="15"/>
  <c r="B22" i="15"/>
  <c r="C22" i="15"/>
  <c r="A23" i="15"/>
  <c r="B23" i="15"/>
  <c r="C23" i="15"/>
  <c r="A24" i="15"/>
  <c r="B24" i="15"/>
  <c r="C24" i="15"/>
  <c r="A25" i="15"/>
  <c r="B25" i="15"/>
  <c r="C25" i="15"/>
  <c r="A26" i="15"/>
  <c r="B26" i="15"/>
  <c r="C26" i="15"/>
  <c r="A27" i="15"/>
  <c r="B27" i="15"/>
  <c r="C27" i="15"/>
  <c r="A28" i="15"/>
  <c r="B28" i="15"/>
  <c r="C28" i="15"/>
  <c r="A29" i="15"/>
  <c r="B29" i="15"/>
  <c r="C29" i="15"/>
  <c r="A30" i="15"/>
  <c r="B30" i="15"/>
  <c r="C30" i="15"/>
  <c r="A31" i="15"/>
  <c r="B31" i="15"/>
  <c r="C31" i="15"/>
  <c r="A32" i="15"/>
  <c r="B32" i="15"/>
  <c r="C32" i="15"/>
  <c r="A33" i="15"/>
  <c r="B33" i="15"/>
  <c r="C33" i="15"/>
  <c r="A34" i="15"/>
  <c r="B34" i="15"/>
  <c r="C34" i="15"/>
  <c r="A35" i="15"/>
  <c r="B35" i="15"/>
  <c r="C35" i="15"/>
  <c r="A36" i="15"/>
  <c r="B36" i="15"/>
  <c r="C36" i="15"/>
  <c r="A37" i="15"/>
  <c r="B37" i="15"/>
  <c r="C37" i="15"/>
  <c r="A38" i="15"/>
  <c r="B38" i="15"/>
  <c r="C38" i="15"/>
  <c r="A39" i="15"/>
  <c r="B39" i="15"/>
  <c r="C39" i="15"/>
  <c r="A40" i="15"/>
  <c r="B40" i="15"/>
  <c r="C40" i="15"/>
  <c r="A41" i="15"/>
  <c r="B41" i="15"/>
  <c r="C41" i="15"/>
  <c r="A42" i="15"/>
  <c r="B42" i="15"/>
  <c r="C42" i="15"/>
  <c r="A43" i="15"/>
  <c r="B43" i="15"/>
  <c r="C43" i="15"/>
  <c r="A44" i="15"/>
  <c r="B44" i="15"/>
  <c r="C44" i="15"/>
  <c r="A45" i="15"/>
  <c r="B45" i="15"/>
  <c r="C45" i="15"/>
  <c r="A46" i="15"/>
  <c r="B46" i="15"/>
  <c r="C46" i="15"/>
  <c r="A47" i="15"/>
  <c r="B47" i="15"/>
  <c r="C47" i="15"/>
  <c r="A48" i="15"/>
  <c r="B48" i="15"/>
  <c r="C48" i="15"/>
  <c r="A49" i="15"/>
  <c r="B49" i="15"/>
  <c r="C49" i="15"/>
  <c r="A50" i="15"/>
  <c r="B50" i="15"/>
  <c r="C50" i="15"/>
  <c r="A51" i="15"/>
  <c r="B51" i="15"/>
  <c r="C51" i="15"/>
  <c r="A52" i="15"/>
  <c r="B52" i="15"/>
  <c r="C52" i="15"/>
  <c r="A53" i="15"/>
  <c r="B53" i="15"/>
  <c r="C53" i="15"/>
  <c r="A54" i="15"/>
  <c r="B54" i="15"/>
  <c r="C54" i="15"/>
  <c r="A55" i="15"/>
  <c r="B55" i="15"/>
  <c r="C55" i="15"/>
  <c r="A56" i="15"/>
  <c r="B56" i="15"/>
  <c r="C56" i="15"/>
  <c r="A57" i="15"/>
  <c r="B57" i="15"/>
  <c r="C57" i="15"/>
  <c r="A58" i="15"/>
  <c r="B58" i="15"/>
  <c r="C58" i="15"/>
  <c r="A59" i="15"/>
  <c r="B59" i="15"/>
  <c r="C59" i="15"/>
  <c r="A60" i="15"/>
  <c r="B60" i="15"/>
  <c r="C60" i="15"/>
  <c r="A61" i="15"/>
  <c r="B61" i="15"/>
  <c r="C61" i="15"/>
  <c r="A62" i="15"/>
  <c r="B62" i="15"/>
  <c r="C62" i="15"/>
  <c r="A63" i="15"/>
  <c r="B63" i="15"/>
  <c r="C63" i="15"/>
  <c r="A64" i="15"/>
  <c r="B64" i="15"/>
  <c r="C64" i="15"/>
  <c r="A65" i="15"/>
  <c r="B65" i="15"/>
  <c r="C65" i="15"/>
  <c r="A66" i="15"/>
  <c r="B66" i="15"/>
  <c r="C66" i="15"/>
  <c r="A67" i="15"/>
  <c r="B67" i="15"/>
  <c r="C67" i="15"/>
  <c r="A68" i="15"/>
  <c r="B68" i="15"/>
  <c r="C68" i="15"/>
  <c r="A69" i="15"/>
  <c r="B69" i="15"/>
  <c r="C69" i="15"/>
  <c r="A70" i="15"/>
  <c r="B70" i="15"/>
  <c r="C70" i="15"/>
  <c r="A71" i="15"/>
  <c r="B71" i="15"/>
  <c r="C71" i="15"/>
  <c r="A72" i="15"/>
  <c r="B72" i="15"/>
  <c r="C72" i="15"/>
  <c r="A73" i="15"/>
  <c r="B73" i="15"/>
  <c r="C73" i="15"/>
  <c r="A74" i="15"/>
  <c r="B74" i="15"/>
  <c r="C74" i="15"/>
  <c r="A75" i="15"/>
  <c r="B75" i="15"/>
  <c r="C75" i="15"/>
  <c r="A76" i="15"/>
  <c r="B76" i="15"/>
  <c r="C76" i="15"/>
  <c r="A77" i="15"/>
  <c r="B77" i="15"/>
  <c r="C77" i="15"/>
  <c r="A78" i="15"/>
  <c r="B78" i="15"/>
  <c r="C78" i="15"/>
  <c r="A79" i="15"/>
  <c r="B79" i="15"/>
  <c r="C79" i="15"/>
  <c r="A80" i="15"/>
  <c r="B80" i="15"/>
  <c r="C80" i="15"/>
  <c r="A81" i="15"/>
  <c r="B81" i="15"/>
  <c r="C81" i="15"/>
  <c r="A82" i="15"/>
  <c r="B82" i="15"/>
  <c r="C82" i="15"/>
  <c r="A83" i="15"/>
  <c r="B83" i="15"/>
  <c r="C83" i="15"/>
  <c r="A84" i="15"/>
  <c r="B84" i="15"/>
  <c r="C84" i="15"/>
  <c r="A85" i="15"/>
  <c r="B85" i="15"/>
  <c r="C85" i="15"/>
  <c r="A86" i="15"/>
  <c r="B86" i="15"/>
  <c r="C86" i="15"/>
  <c r="A87" i="15"/>
  <c r="B87" i="15"/>
  <c r="C87" i="15"/>
  <c r="A88" i="15"/>
  <c r="B88" i="15"/>
  <c r="C88" i="15"/>
  <c r="A89" i="15"/>
  <c r="B89" i="15"/>
  <c r="C89" i="15"/>
  <c r="A90" i="15"/>
  <c r="B90" i="15"/>
  <c r="C90" i="15"/>
  <c r="A91" i="15"/>
  <c r="B91" i="15"/>
  <c r="C91" i="15"/>
  <c r="A92" i="15"/>
  <c r="B92" i="15"/>
  <c r="C92" i="15"/>
  <c r="A93" i="15"/>
  <c r="B93" i="15"/>
  <c r="C93" i="15"/>
  <c r="A94" i="15"/>
  <c r="B94" i="15"/>
  <c r="C94" i="15"/>
  <c r="A95" i="15"/>
  <c r="B95" i="15"/>
  <c r="C95" i="15"/>
  <c r="A96" i="15"/>
  <c r="B96" i="15"/>
  <c r="C96" i="15"/>
  <c r="A97" i="15"/>
  <c r="B97" i="15"/>
  <c r="C97" i="15"/>
  <c r="A98" i="15"/>
  <c r="B98" i="15"/>
  <c r="C98" i="15"/>
  <c r="A99" i="15"/>
  <c r="B99" i="15"/>
  <c r="C99" i="15"/>
  <c r="A100" i="15"/>
  <c r="B100" i="15"/>
  <c r="C100" i="15"/>
  <c r="A101" i="15"/>
  <c r="B101" i="15"/>
  <c r="C101" i="15"/>
  <c r="B2" i="15"/>
  <c r="C2" i="15"/>
  <c r="A2" i="15"/>
  <c r="E20" i="12" l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0" i="6" s="1"/>
  <c r="I165" i="6" s="1"/>
  <c r="G172" i="6" s="1"/>
  <c r="G169" i="6" s="1"/>
  <c r="G168" i="6" s="1"/>
  <c r="G167" i="6" s="1"/>
  <c r="G164" i="6" s="1"/>
  <c r="G162" i="6" s="1"/>
  <c r="G159" i="6" s="1"/>
  <c r="E168" i="6" s="1"/>
  <c r="E161" i="6" s="1"/>
  <c r="O4" i="6" s="1"/>
  <c r="K15" i="6" s="1"/>
  <c r="K14" i="6" s="1"/>
  <c r="K11" i="6" s="1"/>
  <c r="O5" i="6" l="1"/>
  <c r="E172" i="6"/>
  <c r="G158" i="6"/>
  <c r="G157" i="6" s="1"/>
  <c r="G156" i="6" s="1"/>
  <c r="I169" i="6"/>
  <c r="I168" i="6" s="1"/>
  <c r="I167" i="6" s="1"/>
  <c r="E160" i="6"/>
  <c r="E159" i="6" s="1"/>
  <c r="E158" i="6" s="1"/>
  <c r="O2" i="6"/>
  <c r="E167" i="6"/>
  <c r="E166" i="6" s="1"/>
  <c r="E165" i="6" s="1"/>
  <c r="E164" i="6" s="1"/>
  <c r="E163" i="6" s="1"/>
  <c r="E157" i="6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66" i="6" s="1"/>
  <c r="G166" i="6"/>
  <c r="G165" i="6" s="1"/>
  <c r="G171" i="6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G161" i="6"/>
  <c r="G170" i="6"/>
  <c r="G163" i="6" s="1"/>
  <c r="G160" i="6" s="1"/>
  <c r="E169" i="6" s="1"/>
  <c r="E162" i="6" s="1"/>
  <c r="O3" i="6"/>
  <c r="P3" i="6"/>
  <c r="K10" i="6"/>
  <c r="K9" i="6" s="1"/>
  <c r="K7" i="6" s="1"/>
  <c r="K6" i="6" s="1"/>
  <c r="K5" i="6" s="1"/>
  <c r="K4" i="6" s="1"/>
  <c r="K3" i="6" s="1"/>
  <c r="K12" i="6"/>
  <c r="K13" i="6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<sst xmlns="http://schemas.openxmlformats.org/spreadsheetml/2006/main" count="4610" uniqueCount="2181">
  <si>
    <t>ДОНЕСЕННЯ</t>
  </si>
  <si>
    <t>№ з/п</t>
  </si>
  <si>
    <t>Військове звання</t>
  </si>
  <si>
    <t>Примітка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</si>
  <si>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</si>
  <si>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</si>
  <si>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</si>
  <si>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військова частина А2900</t>
  </si>
  <si>
    <t>військовий квиток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</si>
  <si>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</si>
  <si>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</si>
  <si>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</si>
  <si>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</si>
  <si>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</si>
  <si>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</si>
  <si>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</si>
  <si>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</si>
  <si>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</si>
  <si>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</si>
  <si>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</si>
  <si>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</si>
  <si>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</si>
  <si>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</si>
  <si>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</si>
  <si>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</si>
  <si>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</si>
  <si>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</si>
  <si>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</si>
  <si>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</si>
  <si>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</si>
  <si>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</si>
  <si>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</si>
  <si>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</si>
  <si>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</si>
  <si>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</si>
  <si>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</si>
  <si>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</si>
  <si>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</si>
  <si>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</si>
  <si>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</si>
  <si>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</si>
  <si>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</si>
  <si>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</si>
  <si>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</si>
  <si>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</si>
  <si>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</si>
  <si>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</si>
  <si>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</si>
  <si>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</si>
  <si>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</si>
  <si>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</si>
  <si>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</si>
  <si>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</si>
  <si>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</si>
  <si>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</si>
  <si>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</si>
  <si>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</si>
  <si>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</si>
  <si>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</si>
  <si>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</si>
  <si>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</si>
  <si>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</si>
  <si>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</si>
  <si>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</si>
  <si>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</si>
  <si>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</si>
  <si>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</si>
  <si>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</si>
  <si>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</si>
  <si>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</si>
  <si>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</si>
  <si>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</si>
  <si>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</si>
  <si>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</si>
  <si>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</si>
  <si>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</si>
  <si>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</si>
  <si>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</si>
  <si>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</si>
  <si>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</si>
  <si>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</si>
  <si>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</si>
  <si>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</si>
  <si>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</si>
  <si>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</si>
  <si>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</si>
  <si>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</si>
  <si>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</si>
  <si>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</si>
  <si>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</si>
  <si>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</si>
  <si>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</si>
  <si>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</si>
  <si>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</si>
  <si>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</si>
  <si>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</si>
  <si>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</si>
  <si>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</si>
  <si>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Придатний до військової служби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</si>
  <si>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</si>
  <si>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</si>
  <si>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</si>
  <si>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</si>
  <si>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</si>
  <si>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</si>
  <si>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</si>
  <si>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</si>
  <si>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</si>
  <si>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</si>
  <si>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</si>
  <si>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</si>
  <si>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</si>
  <si>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</si>
  <si>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</si>
  <si>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</si>
  <si>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</si>
  <si>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</si>
  <si>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</si>
  <si>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</si>
  <si>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</si>
  <si>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</si>
  <si>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</si>
  <si>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</si>
  <si>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</si>
  <si>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</si>
  <si>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</si>
  <si>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</si>
  <si>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</si>
  <si>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</si>
  <si>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</si>
  <si>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</si>
  <si>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</si>
  <si>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</si>
  <si>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</si>
  <si>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</si>
  <si>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</si>
  <si>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</si>
  <si>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</si>
  <si>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</si>
  <si>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</si>
  <si>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</si>
  <si>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</si>
  <si>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</si>
  <si>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</si>
  <si>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</si>
  <si>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</si>
  <si>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</si>
  <si>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</si>
  <si>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</si>
  <si>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</si>
  <si>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</si>
  <si>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</si>
  <si>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</si>
  <si>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</si>
  <si>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</si>
  <si>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</si>
  <si>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</si>
  <si>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</si>
  <si>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</si>
  <si>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</si>
  <si>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</si>
  <si>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</si>
  <si>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</si>
  <si>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</si>
  <si>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</si>
  <si>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</si>
  <si>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</si>
  <si>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</si>
  <si>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</si>
  <si>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</si>
  <si>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</si>
  <si>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</si>
  <si>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</si>
  <si>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</si>
  <si>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</si>
  <si>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</si>
  <si>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</si>
  <si>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</si>
  <si>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</si>
  <si>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</si>
  <si>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</si>
  <si>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</si>
  <si>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</si>
  <si>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</si>
  <si>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</si>
  <si>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</si>
  <si>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</si>
  <si>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</si>
  <si>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</si>
  <si>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</si>
  <si>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</si>
  <si>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</si>
  <si>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</si>
  <si>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</si>
  <si>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</si>
  <si>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</si>
  <si>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</si>
  <si>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</si>
  <si>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</si>
  <si>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</si>
  <si>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</si>
  <si>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</si>
  <si>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</si>
  <si>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</si>
  <si>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</si>
  <si>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</si>
  <si>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</si>
  <si>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</si>
  <si>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</si>
  <si>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</si>
  <si>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</si>
  <si>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</si>
  <si>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</si>
  <si>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</si>
  <si>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</si>
  <si>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</si>
  <si>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</si>
  <si>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</si>
  <si>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</si>
  <si>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</si>
  <si>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</si>
  <si>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</si>
  <si>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</si>
  <si>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</si>
  <si>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</si>
  <si>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</si>
  <si>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</si>
  <si>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</si>
  <si>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</si>
  <si>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</si>
  <si>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</si>
  <si>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</si>
  <si>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</si>
  <si>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</si>
  <si>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</si>
  <si>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</si>
  <si>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</si>
  <si>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</si>
  <si>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</si>
  <si>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</si>
  <si>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</si>
  <si>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</si>
  <si>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</si>
  <si>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</si>
  <si>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</si>
  <si>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</si>
  <si>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</si>
  <si>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</si>
  <si>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</si>
  <si>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</si>
  <si>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</si>
  <si>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</si>
  <si>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</si>
  <si>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</si>
  <si>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</si>
  <si>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</si>
  <si>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</si>
  <si>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</si>
  <si>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</si>
  <si>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</si>
  <si>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</si>
  <si>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</si>
  <si>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</si>
  <si>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</si>
  <si>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</si>
  <si>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</si>
  <si>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</si>
  <si>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</si>
  <si>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</si>
  <si>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</si>
  <si>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</si>
  <si>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</si>
  <si>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</si>
  <si>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</si>
  <si>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</si>
  <si>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</si>
  <si>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</si>
  <si>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</si>
  <si>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</si>
  <si>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</si>
  <si>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</si>
  <si>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</si>
  <si>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</si>
  <si>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</si>
  <si>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</si>
  <si>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</si>
  <si>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</si>
  <si>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</si>
  <si>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</si>
  <si>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</si>
  <si>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</si>
  <si>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</si>
  <si>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</si>
  <si>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</si>
  <si>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</si>
  <si>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</si>
  <si>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</si>
  <si>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</si>
  <si>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</si>
  <si>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</si>
  <si>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</si>
  <si>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</si>
  <si>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</si>
  <si>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</si>
  <si>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</si>
  <si>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</si>
  <si>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</si>
  <si>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</si>
  <si>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</si>
  <si>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</si>
  <si>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</si>
  <si>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</si>
  <si>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</si>
  <si>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</si>
  <si>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</si>
  <si>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</si>
  <si>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</si>
  <si>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</si>
  <si>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</si>
  <si>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</si>
  <si>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</si>
  <si>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</si>
  <si>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</si>
  <si>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</si>
  <si>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</si>
  <si>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</si>
  <si>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</si>
  <si>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</si>
  <si>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</si>
  <si>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</si>
  <si>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</si>
  <si>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</si>
  <si>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</si>
  <si>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</si>
  <si>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</si>
  <si>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</si>
  <si>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</si>
  <si>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</si>
  <si>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</si>
  <si>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</si>
  <si>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</si>
  <si>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</si>
  <si>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</si>
  <si>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</si>
  <si>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</si>
  <si>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</si>
  <si>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</si>
  <si>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</si>
  <si>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</si>
  <si>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</si>
  <si>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</si>
  <si>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</si>
  <si>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</si>
  <si>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</si>
  <si>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</si>
  <si>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</si>
  <si>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</si>
  <si>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</si>
  <si>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</si>
  <si>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</si>
  <si>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</si>
  <si>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</si>
  <si>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</si>
  <si>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</si>
  <si>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</si>
  <si>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</si>
  <si>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</si>
  <si>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</si>
  <si>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</si>
  <si>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</si>
  <si>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</si>
  <si>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</si>
  <si>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</si>
  <si>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</si>
  <si>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</si>
  <si>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</si>
  <si>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</si>
  <si>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</si>
  <si>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</si>
  <si>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</si>
  <si>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</si>
  <si>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</si>
  <si>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</si>
  <si>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</si>
  <si>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</si>
  <si>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</si>
  <si>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</si>
  <si>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</si>
  <si>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</si>
  <si>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</si>
  <si>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</si>
  <si>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</si>
  <si>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</si>
  <si>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</si>
  <si>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</si>
  <si>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</si>
  <si>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</si>
  <si>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</si>
  <si>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</si>
  <si>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</si>
  <si>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</si>
  <si>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</si>
  <si>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</si>
  <si>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</si>
  <si>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</si>
  <si>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</si>
  <si>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</si>
  <si>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</si>
  <si>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</si>
  <si>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</si>
  <si>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</si>
  <si>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</si>
  <si>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</si>
  <si>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</si>
  <si>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</si>
  <si>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</si>
  <si>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</si>
  <si>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</si>
  <si>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</si>
  <si>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</si>
  <si>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</si>
  <si>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</si>
  <si>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</si>
  <si>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</si>
  <si>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</si>
  <si>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</si>
  <si>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</si>
  <si>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</si>
  <si>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</si>
  <si>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</si>
  <si>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</si>
  <si>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</si>
  <si>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</si>
  <si>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</si>
  <si>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</si>
  <si>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</si>
  <si>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</si>
  <si>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</si>
  <si>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</si>
  <si>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</si>
  <si>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</si>
  <si>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</si>
  <si>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</si>
  <si>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</si>
  <si>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</si>
  <si>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</si>
  <si>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</si>
  <si>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</si>
  <si>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</si>
  <si>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</si>
  <si>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</si>
  <si>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</si>
  <si>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</si>
  <si>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</si>
  <si>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</si>
  <si>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</si>
  <si>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</si>
  <si>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</si>
  <si>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</si>
  <si>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</si>
  <si>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</si>
  <si>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</si>
  <si>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</si>
  <si>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</si>
  <si>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</si>
  <si>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</si>
  <si>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</si>
  <si>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</si>
  <si>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</si>
  <si>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</si>
  <si>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</si>
  <si>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</si>
  <si>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</si>
  <si>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</si>
  <si>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</si>
  <si>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</si>
  <si>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</si>
  <si>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</si>
  <si>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</si>
  <si>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</si>
  <si>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</si>
  <si>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</si>
  <si>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</si>
  <si>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</si>
  <si>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</si>
  <si>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</si>
  <si>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</si>
  <si>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</si>
  <si>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</si>
  <si>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</si>
  <si>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</si>
  <si>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</si>
  <si>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</si>
  <si>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</si>
  <si>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</si>
  <si>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</si>
  <si>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</si>
  <si>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</si>
  <si>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</si>
  <si>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</si>
  <si>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</si>
  <si>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</si>
  <si>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</si>
  <si>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</si>
  <si>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</si>
  <si>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</si>
  <si>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</si>
  <si>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</si>
  <si>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</si>
  <si>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</si>
  <si>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</si>
  <si>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</si>
  <si>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</si>
  <si>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</si>
  <si>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</si>
  <si>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</si>
  <si>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</si>
  <si>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</si>
  <si>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</si>
  <si>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</si>
  <si>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</si>
  <si>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</si>
  <si>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</si>
  <si>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</si>
  <si>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</si>
  <si>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</si>
  <si>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</si>
  <si>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</si>
  <si>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</si>
  <si>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</si>
  <si>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</si>
  <si>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</si>
  <si>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</si>
  <si>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</si>
  <si>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</si>
  <si>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</si>
  <si>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</si>
  <si>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</si>
  <si>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</si>
  <si>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</si>
  <si>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</si>
  <si>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</si>
  <si>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</si>
  <si>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</si>
  <si>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</si>
  <si>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</si>
  <si>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</si>
  <si>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</si>
  <si>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</si>
  <si>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</si>
  <si>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</si>
  <si>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</si>
  <si>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</si>
  <si>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</si>
  <si>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</si>
  <si>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</si>
  <si>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</si>
  <si>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</si>
  <si>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</si>
  <si>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</si>
  <si>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</si>
  <si>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</si>
  <si>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</si>
  <si>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</si>
  <si>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</si>
  <si>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</si>
  <si>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</si>
  <si>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</si>
  <si>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</si>
  <si>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</si>
  <si>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</si>
  <si>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</si>
  <si>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</si>
  <si>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</si>
  <si>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</si>
  <si>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</si>
  <si>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</si>
  <si>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</si>
  <si>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</si>
  <si>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</si>
  <si>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</si>
  <si>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</si>
  <si>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</si>
  <si>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</si>
  <si>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</si>
  <si>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</si>
  <si>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</si>
  <si>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</si>
  <si>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</si>
  <si>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</si>
  <si>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</si>
  <si>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</si>
  <si>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</si>
  <si>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</si>
  <si>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</si>
  <si>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</si>
  <si>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</si>
  <si>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</si>
  <si>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</si>
  <si>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</si>
  <si>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</si>
  <si>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</si>
  <si>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</si>
  <si>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</si>
  <si>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</si>
  <si>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</si>
  <si>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</si>
  <si>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</si>
  <si>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</si>
  <si>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</si>
  <si>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</si>
  <si>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</si>
  <si>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</si>
  <si>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</si>
  <si>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</si>
  <si>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</si>
  <si>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</si>
  <si>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</si>
  <si>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</si>
  <si>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</si>
  <si>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</si>
  <si>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</si>
  <si>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</si>
  <si>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</si>
  <si>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</si>
  <si>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</si>
  <si>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</si>
  <si>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</si>
  <si>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</si>
  <si>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</si>
  <si>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</si>
  <si>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</si>
  <si>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</si>
  <si>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</si>
  <si>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</si>
  <si>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</si>
  <si>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</si>
  <si>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</si>
  <si>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</si>
  <si>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</si>
  <si>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</si>
  <si>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</si>
  <si>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</si>
  <si>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</si>
  <si>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</si>
  <si>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</si>
  <si>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</si>
  <si>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</si>
  <si>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</si>
  <si>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</si>
  <si>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</si>
  <si>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</si>
  <si>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</si>
  <si>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</si>
  <si>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</si>
  <si>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</si>
  <si>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</si>
  <si>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</si>
  <si>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</si>
  <si>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</si>
  <si>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</si>
  <si>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</si>
  <si>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</si>
  <si>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</si>
  <si>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</si>
  <si>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</si>
  <si>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</si>
  <si>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</si>
  <si>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</si>
  <si>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</si>
  <si>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</si>
  <si>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</si>
  <si>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</si>
  <si>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</si>
  <si>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</si>
  <si>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</si>
  <si>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</si>
  <si>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</si>
  <si>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</si>
  <si>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</si>
  <si>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</si>
  <si>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</si>
  <si>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</si>
  <si>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</si>
  <si>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</si>
  <si>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</si>
  <si>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</si>
  <si>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</si>
  <si>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</si>
  <si>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</si>
  <si>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</si>
  <si>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</si>
  <si>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</si>
  <si>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</si>
  <si>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</si>
  <si>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</si>
  <si>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</si>
  <si>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</si>
  <si>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</si>
  <si>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</si>
  <si>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</si>
  <si>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</si>
  <si>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</si>
  <si>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</si>
  <si>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</si>
  <si>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</si>
  <si>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</si>
  <si>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</si>
  <si>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</si>
  <si>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</si>
  <si>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</si>
  <si>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</si>
  <si>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</si>
  <si>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</si>
  <si>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</si>
  <si>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</si>
  <si>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</si>
  <si>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</si>
  <si>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</si>
  <si>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</si>
  <si>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</si>
  <si>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</si>
  <si>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</si>
  <si>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</si>
  <si>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</si>
  <si>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</si>
  <si>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</si>
  <si>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</si>
  <si>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</si>
  <si>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</si>
  <si>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</si>
  <si>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</si>
  <si>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</si>
  <si>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</si>
  <si>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</si>
  <si>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</si>
  <si>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</si>
  <si>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</si>
  <si>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</si>
  <si>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</si>
  <si>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</si>
  <si>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</si>
  <si>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</si>
  <si>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</si>
  <si>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</si>
  <si>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</si>
  <si>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</si>
  <si>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</si>
  <si>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</si>
  <si>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</si>
  <si>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</si>
  <si>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</si>
  <si>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</si>
  <si>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</si>
  <si>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</si>
  <si>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</si>
  <si>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</si>
  <si>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</si>
  <si>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</si>
  <si>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</si>
  <si>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</si>
  <si>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</si>
  <si>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</si>
  <si>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</si>
  <si>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</si>
  <si>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</si>
  <si>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</si>
  <si>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</si>
  <si>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</si>
  <si>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</si>
  <si>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</si>
  <si>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</si>
  <si>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</si>
  <si>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</si>
  <si>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</si>
  <si>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</si>
  <si>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</si>
  <si>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</si>
  <si>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</si>
  <si>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</si>
  <si>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</si>
  <si>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</si>
  <si>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</si>
  <si>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</si>
  <si>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</si>
  <si>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</si>
  <si>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</si>
  <si>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</si>
  <si>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</si>
  <si>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</si>
  <si>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</si>
  <si>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</si>
  <si>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</si>
  <si>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</si>
  <si>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</si>
  <si>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</si>
  <si>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</si>
  <si>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</si>
  <si>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</si>
  <si>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</si>
  <si>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</si>
  <si>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</si>
  <si>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</si>
  <si>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</si>
  <si>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</si>
  <si>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</si>
  <si>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</si>
  <si>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</si>
  <si>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</si>
  <si>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</si>
  <si>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</si>
  <si>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</si>
  <si>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</si>
  <si>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</si>
  <si>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</si>
  <si>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</si>
  <si>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</si>
  <si>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</si>
  <si>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</si>
  <si>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</si>
  <si>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</si>
  <si>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</si>
  <si>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</si>
  <si>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</si>
  <si>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</si>
  <si>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</si>
  <si>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</si>
  <si>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</si>
  <si>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</si>
  <si>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</si>
  <si>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</si>
  <si>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</si>
  <si>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</si>
  <si>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</si>
  <si>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</si>
  <si>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</si>
  <si>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</si>
  <si>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</si>
  <si>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</si>
  <si>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</si>
  <si>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</si>
  <si>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</si>
  <si>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</si>
  <si>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</si>
  <si>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</si>
  <si>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</si>
  <si>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</si>
  <si>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</si>
  <si>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</si>
  <si>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</si>
  <si>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</si>
  <si>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</si>
  <si>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</si>
  <si>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</si>
  <si>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</si>
  <si>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</si>
  <si>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</si>
  <si>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</si>
  <si>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</si>
  <si>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</si>
  <si>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</si>
  <si>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</si>
  <si>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</si>
  <si>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</si>
  <si>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</si>
  <si>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</si>
  <si>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</si>
  <si>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</si>
  <si>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</si>
  <si>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</si>
  <si>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</si>
  <si>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</si>
  <si>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</si>
  <si>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</si>
  <si>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</si>
  <si>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</si>
  <si>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</si>
  <si>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</si>
  <si>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</si>
  <si>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</si>
  <si>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</si>
  <si>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</si>
  <si>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</si>
  <si>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</si>
  <si>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</si>
  <si>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</si>
  <si>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</si>
  <si>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</si>
  <si>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</si>
  <si>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</si>
  <si>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</si>
  <si>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</si>
  <si>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</si>
  <si>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</si>
  <si>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</si>
  <si>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</si>
  <si>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</si>
  <si>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</si>
  <si>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</si>
  <si>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</si>
  <si>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</si>
  <si>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</si>
  <si>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</si>
  <si>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</si>
  <si>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</si>
  <si>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</si>
  <si>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</si>
  <si>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</si>
  <si>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</si>
  <si>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</si>
  <si>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</si>
  <si>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</si>
  <si>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</si>
  <si>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</si>
  <si>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</si>
  <si>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</si>
  <si>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</si>
  <si>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</si>
  <si>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</si>
  <si>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</si>
  <si>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</si>
  <si>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</si>
  <si>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</si>
  <si>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</si>
  <si>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</si>
  <si>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</si>
  <si>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</si>
  <si>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</si>
  <si>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</si>
  <si>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</si>
  <si>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</si>
  <si>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</si>
  <si>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</si>
  <si>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</si>
  <si>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</si>
  <si>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</si>
  <si>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</si>
  <si>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</si>
  <si>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</si>
  <si>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</si>
  <si>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</si>
  <si>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</si>
  <si>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</si>
  <si>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</si>
  <si>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</si>
  <si>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</si>
  <si>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</si>
  <si>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</si>
  <si>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</si>
  <si>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</si>
  <si>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</si>
  <si>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</si>
  <si>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</si>
  <si>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</si>
  <si>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</si>
  <si>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</si>
  <si>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</si>
  <si>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</si>
  <si>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</si>
  <si>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</si>
  <si>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</si>
  <si>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</si>
  <si>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</si>
  <si>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</si>
  <si>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</si>
  <si>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</si>
  <si>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</si>
  <si>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</si>
  <si>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</si>
  <si>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</si>
  <si>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</si>
  <si>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</si>
  <si>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</si>
  <si>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</si>
  <si>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</si>
  <si>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</si>
  <si>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</si>
  <si>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</si>
  <si>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</si>
  <si>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</si>
  <si>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</si>
  <si>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</si>
  <si>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</si>
  <si>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</si>
  <si>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</si>
  <si>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</si>
  <si>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</si>
  <si>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</si>
  <si>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</si>
  <si>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</si>
  <si>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</si>
  <si>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</si>
  <si>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</si>
  <si>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</si>
  <si>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</si>
  <si>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</si>
  <si>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</si>
  <si>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</si>
  <si>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</si>
  <si>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</si>
  <si>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</si>
  <si>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</si>
  <si>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</si>
  <si>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</si>
  <si>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</si>
  <si>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</si>
  <si>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</si>
  <si>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</si>
  <si>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</si>
  <si>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</si>
  <si>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</si>
  <si>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</si>
  <si>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</si>
  <si>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</si>
  <si>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</si>
  <si>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</si>
  <si>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</si>
  <si>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</si>
  <si>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</si>
  <si>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</si>
  <si>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</si>
  <si>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</si>
  <si>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</si>
  <si>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</si>
  <si>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</si>
  <si>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</si>
  <si>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</si>
  <si>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</si>
  <si>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</si>
  <si>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</si>
  <si>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</si>
  <si>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</si>
  <si>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</si>
  <si>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</si>
  <si>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</si>
  <si>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</si>
  <si>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</si>
  <si>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</si>
  <si>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</si>
  <si>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</si>
  <si>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</si>
  <si>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</si>
  <si>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</si>
  <si>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</si>
  <si>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</si>
  <si>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</si>
  <si>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</si>
  <si>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</si>
  <si>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</si>
  <si>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</si>
  <si>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</si>
  <si>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</si>
  <si>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</si>
  <si>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</si>
  <si>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</si>
  <si>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</si>
  <si>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</si>
  <si>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</si>
  <si>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</si>
  <si>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</si>
  <si>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</si>
  <si>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</si>
  <si>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</si>
  <si>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</si>
  <si>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</si>
  <si>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</si>
  <si>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</si>
  <si>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</si>
  <si>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</si>
  <si>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</si>
  <si>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</si>
  <si>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</si>
  <si>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</si>
  <si>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</si>
  <si>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</si>
  <si>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</si>
  <si>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</si>
  <si>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</si>
  <si>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</si>
  <si>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</si>
  <si>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</si>
  <si>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</si>
  <si>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</si>
  <si>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</si>
  <si>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</si>
  <si>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</si>
  <si>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</si>
  <si>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</si>
  <si>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</si>
  <si>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</si>
  <si>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</si>
  <si>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</si>
  <si>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</si>
  <si>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</si>
  <si>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</si>
  <si>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</si>
  <si>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</si>
  <si>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</si>
  <si>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</si>
  <si>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</si>
  <si>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</si>
  <si>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</si>
  <si>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</si>
  <si>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</si>
  <si>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</si>
  <si>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</si>
  <si>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</si>
  <si>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</si>
  <si>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</si>
  <si>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</si>
  <si>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</si>
  <si>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</si>
  <si>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№</t>
  </si>
  <si>
    <t>Звання</t>
  </si>
  <si>
    <t>ПІБ</t>
  </si>
  <si>
    <t>ІПН</t>
  </si>
  <si>
    <t>різноробочий</t>
  </si>
  <si>
    <t>м. Житомир</t>
  </si>
  <si>
    <t>Набок Валерій Миколайович</t>
  </si>
  <si>
    <t>Батура Віктор Сергійович</t>
  </si>
  <si>
    <t>Шегера Роман Володимирович</t>
  </si>
  <si>
    <t>Герасименко Павло Сергійович</t>
  </si>
  <si>
    <t>Чаус Євгеній Русланович</t>
  </si>
  <si>
    <t>Бережний Євгеній Олегович</t>
  </si>
  <si>
    <t>Марков Віталій Ігорович</t>
  </si>
  <si>
    <t>Винничук Володимир Ярославович</t>
  </si>
  <si>
    <t>Рибачик Роман Іванович</t>
  </si>
  <si>
    <t>Степанишин Дмитро Вікторович</t>
  </si>
  <si>
    <t>Скрипник Сергій Васильович</t>
  </si>
  <si>
    <t>Сєроклін Микола Олегович</t>
  </si>
  <si>
    <t>Коваленко Іван Іванович</t>
  </si>
  <si>
    <t>Марюхно Артем Олександрович</t>
  </si>
  <si>
    <t>Смірнов Артур Артюшевич</t>
  </si>
  <si>
    <t>Красножон Михайло Анатолійович</t>
  </si>
  <si>
    <t>Меньшиков Анатолій Миколайович</t>
  </si>
  <si>
    <t>Юр'єв Роман Русланович</t>
  </si>
  <si>
    <t>Шапран Ігор Олександрович</t>
  </si>
  <si>
    <t>Донець Микола Михайлович</t>
  </si>
  <si>
    <t>Павленко Микола Володимирович</t>
  </si>
  <si>
    <t>Семенюк Олександр Іванович</t>
  </si>
  <si>
    <t>Ісаєнко Володимир Володимирович</t>
  </si>
  <si>
    <t>Горнічний Едуард Юрійович</t>
  </si>
  <si>
    <t>Гарбар Олександр Вікторович</t>
  </si>
  <si>
    <t>Тіщенко Олег Анатолійович</t>
  </si>
  <si>
    <t>Іллюшін Ярослав Вікторович</t>
  </si>
  <si>
    <t>Дрижук Сергій Юрійович</t>
  </si>
  <si>
    <t>Денисюк Вадим Васильович</t>
  </si>
  <si>
    <t>Хмельницький Сергій Леонідович</t>
  </si>
  <si>
    <t>Гуменюк Віктор Васильович</t>
  </si>
  <si>
    <t>Бірюков Євген Анатолійович</t>
  </si>
  <si>
    <t>Кропивницький Віталій Русланович</t>
  </si>
  <si>
    <t>Сичевський Олександр Олександрович</t>
  </si>
  <si>
    <t>Бородій Володимир Васильович</t>
  </si>
  <si>
    <t>Левченко Ігор Анатолійович</t>
  </si>
  <si>
    <t>Свинаренко Святослав Васильович</t>
  </si>
  <si>
    <t>Омельченко Сергій Григорович</t>
  </si>
  <si>
    <t>Ващенко Володимир Ігорович</t>
  </si>
  <si>
    <t>НАБОК Валерій Миколайович</t>
  </si>
  <si>
    <t>с. Усанівка, Сумська обл</t>
  </si>
  <si>
    <t>Сумська обл., смт Липова Долина, вул. Шевченка, буд. 14</t>
  </si>
  <si>
    <t>Ліцей, с. Глинськ</t>
  </si>
  <si>
    <t>Тракторист водій</t>
  </si>
  <si>
    <t>неодружений.
дружина: Добродій Тетяна Миколаївна - 09.05.1988 - 0508030946 -  Сумська обл., смт Липова Долина, вул. Шевченка, буд. 14</t>
  </si>
  <si>
    <t>0994797289</t>
  </si>
  <si>
    <t>МАРЮХНО Артем Олександрович</t>
  </si>
  <si>
    <t>м. Полтава</t>
  </si>
  <si>
    <t>м. Полтава
 вул. Європейська, буд 115а, кв. 97</t>
  </si>
  <si>
    <t>ЗОШ 3, м. Полтава</t>
  </si>
  <si>
    <t>водій
Права Б, Ц, Ц1</t>
  </si>
  <si>
    <t>дружина: Бєлоброва Марина Юріївна - 1992 - 0668099423 - м. Полтава, вул. Європейська, буд 115а, кв. 97</t>
  </si>
  <si>
    <t>0958773247</t>
  </si>
  <si>
    <t>ГЕРАСИМЕНКО Павло Сергійович</t>
  </si>
  <si>
    <t>м. Полтава, вул. Європейська, буд 139, кв. 22</t>
  </si>
  <si>
    <t>СПТУ №10, м. Полтава</t>
  </si>
  <si>
    <t>комірник</t>
  </si>
  <si>
    <t xml:space="preserve">одружений
дружина: Георгієва Юлія Юрієвна - 1986 - 0936718521 - м. Полтава, вул. Великотирнівська, буд. 27/1, кв. 84
</t>
  </si>
  <si>
    <t>0936893236</t>
  </si>
  <si>
    <t>ЧАУС Євген Олександрович</t>
  </si>
  <si>
    <t>м. Вінниця</t>
  </si>
  <si>
    <t>м. Вінниця, вул. Київська, буд. 50, кв. 13</t>
  </si>
  <si>
    <t>ВК НУХТ, м. Вінниця, автомеханік</t>
  </si>
  <si>
    <t>автомеханік</t>
  </si>
  <si>
    <t>розлучений
батько: Чаус Руслан Олександрович - 1971 - 0674244562 - м. Вінниця, вул. Київська, буд 50, кв. 13</t>
  </si>
  <si>
    <t>0988216124</t>
  </si>
  <si>
    <t>ШАПРАН Ігор Олексанрович</t>
  </si>
  <si>
    <t>м. Пирятин
 Полтавська обл.</t>
  </si>
  <si>
    <t>Полтавська обл. м. Пирятин
 вул. Гребінківська 3</t>
  </si>
  <si>
    <t>ППЛТ №3
м. Пирятин
2007
електромонтер</t>
  </si>
  <si>
    <t>штукатур 10 років, елекромонтер
Права А Б Ц ЦЕ</t>
  </si>
  <si>
    <t xml:space="preserve">одружений
дружина: Шапран Дар'я Валеріївна - 25.04.1992 - 0961951989 - Полтавська обл. м. Пирятин вул. Гребінківська 3
</t>
  </si>
  <si>
    <t>0986191513</t>
  </si>
  <si>
    <t>СЕМЕНЮК Олександр Іванович</t>
  </si>
  <si>
    <t xml:space="preserve">Полтавська обл. с. Вечірки
</t>
  </si>
  <si>
    <t>Полтавська обл м. Гадяч
вул. Подільска буд 7 кв 2</t>
  </si>
  <si>
    <t>Березоворудський технікум
м. Гадяч
2020</t>
  </si>
  <si>
    <t>одружений
дружина: Семенюк Марина Василівна - 02.03.2000 - 0682860854 - Полтавська обл м. Гадяч
вул. Подільска буд 7 кв 2</t>
  </si>
  <si>
    <t>0955497601</t>
  </si>
  <si>
    <t>МАРКОВ Віталій Ігорович</t>
  </si>
  <si>
    <t>м. Кременчуг Полтавська обл.</t>
  </si>
  <si>
    <t>Полтавська обл. м. Кременчуг вул. Мрії 5 кв 19</t>
  </si>
  <si>
    <t>КДПУ 
2004
інженер механік</t>
  </si>
  <si>
    <t>ТОВ Кредо 4 роки
Права Б Ц</t>
  </si>
  <si>
    <t xml:space="preserve">розлучений
мати: Маркова Світлана Борисівна - 29.081960 - 0982851680 - Полтавська обл. м. Кременчуг вул. Мрії 5 кв 19
</t>
  </si>
  <si>
    <t>0679629311</t>
  </si>
  <si>
    <t>РИБАЧИК Роман Іванович</t>
  </si>
  <si>
    <t>Житомирська обл. с. Відродження</t>
  </si>
  <si>
    <t>м. Житомир вул. Бориса Тена, 96 кв 13</t>
  </si>
  <si>
    <t>Училище №9 м. Житомир
2019
кухар, офіціант, бармен</t>
  </si>
  <si>
    <t>кухар 2 роки
Права Б Ц</t>
  </si>
  <si>
    <t>неодружений
брат: Рибачик Ярослав Іванович - 21.02.2007 - 0975595736 - м. Житомир вул. Бориса Тена, 96 кв 13</t>
  </si>
  <si>
    <t>0667511936</t>
  </si>
  <si>
    <t>СТЕПАНИШИН Дмитро Вікторович</t>
  </si>
  <si>
    <t>Київська обл. Фастівський р-н, с. Оленівка</t>
  </si>
  <si>
    <t>Житомирська обл. м. Чуднів вул. Героїв АТО 27</t>
  </si>
  <si>
    <t>ЖНАЕУ 
2019
агроном</t>
  </si>
  <si>
    <t>оператор плахофабрики, водій 7 років
Права Б Ц1 Ц</t>
  </si>
  <si>
    <t>одружений
дружина: Степанишина Аліна Олегівна - 11.02.1991 - 0667840590 - м. Чуній вул Зелена 23</t>
  </si>
  <si>
    <t>0661413110</t>
  </si>
  <si>
    <t>ТІЩЕНКО Олег Анатолійович</t>
  </si>
  <si>
    <t>Вінницька обл
 м. Ямпіль</t>
  </si>
  <si>
    <t xml:space="preserve">м. Вінниця масив окружний </t>
  </si>
  <si>
    <t>ВФЕУ 
м. Вінниця
2006
бухгалтер економіст</t>
  </si>
  <si>
    <t>працівник торгівельник
5 років
Права Б</t>
  </si>
  <si>
    <t xml:space="preserve">одружений
дружина: Тіщенко Інна Олександрівна - 04.11.1986 - 0970586338 - м. Вінниця масив окружний </t>
  </si>
  <si>
    <t>0965205811</t>
  </si>
  <si>
    <t>ІЛЛЮШИН Ярослав Вікторович</t>
  </si>
  <si>
    <t>м. Чернігів</t>
  </si>
  <si>
    <t>м. Вінниця вул. Антона Листопада буд.2 кв 13</t>
  </si>
  <si>
    <t>ПТУ №16
м. Чернігів
пекар</t>
  </si>
  <si>
    <t>керівник терміналу
2 роки</t>
  </si>
  <si>
    <t>неодружений
дівчина: Лубьянова Анастасія Ігорівна - 28.07.1995 - 0933846576 - м. Вінниця вул. Антона Листопада буд.2 кв 13</t>
  </si>
  <si>
    <t>0954948604</t>
  </si>
  <si>
    <t>ДРИЖУК Сергій Юрійович</t>
  </si>
  <si>
    <t>Вінницька обл с Журбинці вул Зарічна буд 34</t>
  </si>
  <si>
    <t>школа-інтернат
2006
 м. Козятин</t>
  </si>
  <si>
    <t>будівельник 10 років
Права Б Ц Т</t>
  </si>
  <si>
    <t>неодружений
дружина: Чоботарьова Альбіна Олександрівна - 1993 - Вінницька обл с Журбинці вул Зарічна буд 34</t>
  </si>
  <si>
    <t>0680196331</t>
  </si>
  <si>
    <t>ЛЕВЧЕНКО Ігор Анатолійович</t>
  </si>
  <si>
    <t>м. Овруч</t>
  </si>
  <si>
    <t>Житомирська обл м. Ігнатпіль вул Коворот буд 11</t>
  </si>
  <si>
    <t>школа 
2014</t>
  </si>
  <si>
    <t>помічник на лісопилці
6 міс</t>
  </si>
  <si>
    <t>розлучений
сестра: Павленко Анна - 0968254129 - м. Ігнатпіль</t>
  </si>
  <si>
    <t>0508495651</t>
  </si>
  <si>
    <t>ДЕНИСЮК Вадим Васильович</t>
  </si>
  <si>
    <t>Ємільчинська обл с. Симони</t>
  </si>
  <si>
    <t>Ємільчинська обл с. Симони вул Незалежності буд 21</t>
  </si>
  <si>
    <t xml:space="preserve">ЗОШ с. Симони
</t>
  </si>
  <si>
    <t>неодружений
сестра: Денисюк Ольга Василівна - 09.03.1989 - 0660494552 - Ємільчинська обл с. Симони вул Незалежності 21</t>
  </si>
  <si>
    <t>0663759546</t>
  </si>
  <si>
    <t xml:space="preserve">ХМЕЛЬНИЦЬКИЙ Сергій Леонідович </t>
  </si>
  <si>
    <t>м. Житомир вул Кибальчича буд 5 кв 15</t>
  </si>
  <si>
    <t>УАБП
 2016
бухгалтер економіст</t>
  </si>
  <si>
    <t>машиніст 5 разряда 10</t>
  </si>
  <si>
    <t>неодружений
мати: Хмельницька Антоніна Миколаївна - 30.01.1953 - 0963675865 - м. Житомир вул Кибальчича буд 5 кв 15</t>
  </si>
  <si>
    <t>0635612931</t>
  </si>
  <si>
    <t>Сумська обл.Лебединський р-н.с.Корчани</t>
  </si>
  <si>
    <t>Сумська обл.Лебединський р-н.с.Василівка вул.Широка 47</t>
  </si>
  <si>
    <t>Лебединське ПТУ у 1997 тракторист</t>
  </si>
  <si>
    <t>тракторист 10 років А1 Д</t>
  </si>
  <si>
    <t>цивільна дружина:Дряхлова Юлія Олександрівна-1984-09723389-Сумська обл.Лебединський р-н.с.Василівка вул.Широка 47</t>
  </si>
  <si>
    <t>0679831091</t>
  </si>
  <si>
    <t>Смірнов Артур Артюшович</t>
  </si>
  <si>
    <t>м.Полтава</t>
  </si>
  <si>
    <t>м.Полтава вул Івана Мазепи 49кв.55</t>
  </si>
  <si>
    <t>ПНТУ ім.Юрія Кондратюка у 2019 тренер бакалаврат здоровя людини</t>
  </si>
  <si>
    <t>охоронець 6 років права В</t>
  </si>
  <si>
    <t>мати:Смірнова Ірина Анатоліівна-1972-0503046016-м.Полтава вул.Уютная 15</t>
  </si>
  <si>
    <t>0999646261</t>
  </si>
  <si>
    <t>Казакстан</t>
  </si>
  <si>
    <t>м.Полтава вул.Стрітенська 57 кв.2</t>
  </si>
  <si>
    <t>Плтавське ПТУ №4 у 2003 електромонтер</t>
  </si>
  <si>
    <t>будівельник 26 років права В</t>
  </si>
  <si>
    <t>дружина:Меньшикова Людмила Михайлівна-1984-0668518584-м.Полтава вул.Стрітенська 57 кв.2                                  мати:Меньшикова Людмила Петрівна-1961-0995252840-Полтавська обл.Лубинський р-н.с.Богодарівка вул.Молодіжна 4</t>
  </si>
  <si>
    <t>0951728563</t>
  </si>
  <si>
    <t>Донецька обл.м.Славянськ</t>
  </si>
  <si>
    <t>Полтавська обл.м.Лохвиця вул.Лесі Украінки 9</t>
  </si>
  <si>
    <t>Ромницьке ВПУ у 2016 електромеханік</t>
  </si>
  <si>
    <t xml:space="preserve">продавець консультант 3 роки </t>
  </si>
  <si>
    <t>неодружений                                            мати:Харченко Оксана Олександрівна-1973-0955536441-Полтавська обл.м.Лохвиця вул.Лесі Украінки 9                                    вітчим:Харченко Олександр Олексійович-1972-0666224233-Полтавська обл.м.Лохвиця вул.Лесі Украінки 9</t>
  </si>
  <si>
    <t>0682701392</t>
  </si>
  <si>
    <t xml:space="preserve">Тернопільська обл.Чортківський р-н.с.Улашківці </t>
  </si>
  <si>
    <t>Тернопільська обл.Чортківський р-н.с.Улашківці вул.Сонячна 14</t>
  </si>
  <si>
    <t>Чортківське ВПУ у 2013 слюсар з ремонту автомобілів</t>
  </si>
  <si>
    <t>овальщик 6 років права В</t>
  </si>
  <si>
    <t>неодружений                                    мати:Винничук Галина Йосафатівна-1974--974114211-Тернопільська обл.Чортківський р-н.с.Улашківці вул.Сонячна 14                            батько:Винничук Ярослав Степанович-1973-0682466460-Тернопільська обл.Чортківський р-н.с.Улашківці вул.Сонячна 14</t>
  </si>
  <si>
    <t>0979289360</t>
  </si>
  <si>
    <t>Житомирська обл.м.Овруч</t>
  </si>
  <si>
    <t>Житомирська обл.м.Овруч вул.Мічуріна 10 кв.2</t>
  </si>
  <si>
    <t>ПТУ№35 м.Овруч у 2003 водій</t>
  </si>
  <si>
    <t>водій 18 років права А С</t>
  </si>
  <si>
    <t xml:space="preserve">дружина:Бородій Світлана Вікторівна-1981-0990938241-Житомирська обл.м.Овруч вул.Мічуріна 10 кв.2                      </t>
  </si>
  <si>
    <t>Киівська обл.м.Бровари</t>
  </si>
  <si>
    <t>Киівська обл.м.Бровари вул.Миколи Костомарова 28а</t>
  </si>
  <si>
    <t>ПФПК у 2005 юрист</t>
  </si>
  <si>
    <t>будівельник 10 років права В</t>
  </si>
  <si>
    <t>неодружений                                      батько:Ващенко Шгор Володимирович-1960-0677384870-Киівська обл.м.Бровари вул.Миколи Костомарова 28а</t>
  </si>
  <si>
    <t>0975482717</t>
  </si>
  <si>
    <t xml:space="preserve">Сєроклін Микола Олегович </t>
  </si>
  <si>
    <t>м. Буринь, Сумська область</t>
  </si>
  <si>
    <t>вул. Гая Головенського 26, м. Буринь, Конотопський район, Сумська область</t>
  </si>
  <si>
    <t>СумДУ, 2021, фінанси та банківська справа</t>
  </si>
  <si>
    <t>Права Б Ц, Відеомонтажер 3 роки</t>
  </si>
  <si>
    <t>неодружений, мати: Сєроклін Олена Іванівна - 0661878039 - вул. Гая Головенського 26, м. Буринь, Сумська область</t>
  </si>
  <si>
    <t>0992966134</t>
  </si>
  <si>
    <t>Полтавська область, Глобинський район, с. Малинівка</t>
  </si>
  <si>
    <t>вул. Крамського 2, м. Полтава</t>
  </si>
  <si>
    <t>Полтавський аграрний інститут, 2019, Інженер сільсько господарської техніки</t>
  </si>
  <si>
    <t>Будівельник 10 років</t>
  </si>
  <si>
    <t xml:space="preserve">неодружений, мати: Даценко Алла Олексіївна - 0968398894, м. Глобино; сестра: Лещенко Єлизавета Сергіївна - 0689734287 - м. Полтава </t>
  </si>
  <si>
    <t>0985986153</t>
  </si>
  <si>
    <t>бул. Боровиковського 12, кв. 89, м. Полтава</t>
  </si>
  <si>
    <t>Полтавський державний педагогічний университет, 2012, музика та психологія</t>
  </si>
  <si>
    <t>Філармонія, баянист 15 років, Права Б</t>
  </si>
  <si>
    <t>неодружений, мати: Шегера Ніла Василівна - 0976843214 - бул. Боровиковського 12, кв. 89, м. Полтава; батько: Шегера Володимир Степанович - 0971675282 - бул. Боровиковського 12, кв. 89, м. Полтава;</t>
  </si>
  <si>
    <t>0971470472</t>
  </si>
  <si>
    <t>м. Полтава, Решетилівська 50\1, кв. 65</t>
  </si>
  <si>
    <t>Гімназія №13. м. Полтава, 2014</t>
  </si>
  <si>
    <t>Сервісне обслуговування техніки 5 років. Права Б</t>
  </si>
  <si>
    <t>розлучений, брат: Красножон Антон Анатолійович - вул. Інжерена 11, м. Полтава - 0953848459</t>
  </si>
  <si>
    <t>0689699529</t>
  </si>
  <si>
    <t>м. Маріуполь, Донецька область</t>
  </si>
  <si>
    <t>м. Лубни, Полтавська область, вул. Василенко Миколи, буд. 35, кв. 49</t>
  </si>
  <si>
    <t>Полтавська державна аграрна академія, 2016, бухглатерьска справа</t>
  </si>
  <si>
    <t>Різноробочий, комірник 10 років, Права Б</t>
  </si>
  <si>
    <t>неодружений, мати: Васильєва Лілія Миколаївна - Германія, +4916096202643; бабуся: Зозуля Віра Миколаївна - 0953288893 - Полтавська область, Оржицький район, с. Чутівка, вул. Голошубова, буд 11; сестра: Васильєва Маргарита Євгенівна - Германія - +491759147056</t>
  </si>
  <si>
    <t>0507020643</t>
  </si>
  <si>
    <t>м. Сміла, Черкаська область</t>
  </si>
  <si>
    <t>Черкаська область, м. Сміла, вул. Філатова, буд. 8, кв. 145</t>
  </si>
  <si>
    <t>Національний транспортний університет, м. Київ, 2019, інженер будівельник</t>
  </si>
  <si>
    <t>майстер дорожніх робіт 1 рік, Права Б</t>
  </si>
  <si>
    <t>неодружений, мати: Донець Любов Михайлівна,  Черкаська область, м. Сміла, вул. Філатова, буд. 8, кв. 145, 0636539977</t>
  </si>
  <si>
    <t>0931913213</t>
  </si>
  <si>
    <t>м. Кременчук, Полтавська область</t>
  </si>
  <si>
    <t>м. Кременчук, тупик Глобинський, буд. 5</t>
  </si>
  <si>
    <t>Дніпропетровський університет економіки і права, 2007, економічна кібернетика</t>
  </si>
  <si>
    <t>експерт економічної діяльності, інженер перевідник 15 років</t>
  </si>
  <si>
    <t>неодружений, брат: Павленко Олександр Володимирович - 0675306999 - м. Кременчук, вул Симоненка, буд. 11</t>
  </si>
  <si>
    <t>0668461344</t>
  </si>
  <si>
    <t>Полтавська область, м. Кременчук</t>
  </si>
  <si>
    <t>Полтавська область, м. Кременчук, вул. Переяслівська, буд. 44, кв. 13</t>
  </si>
  <si>
    <t>Кременчуцький коледж національного університету ім. М. Скоропадського, 2016, зварювальне відділення</t>
  </si>
  <si>
    <t>зварювальник слюсар, 3 роки</t>
  </si>
  <si>
    <t>неодружений, мати: Ісаєнко Вікторія Володимирівна, м. Кременчук, вул. Переяслівська, буд. 44, кв. 13, 0964325190</t>
  </si>
  <si>
    <t>0636126867</t>
  </si>
  <si>
    <t>м. Архангельск, РФ</t>
  </si>
  <si>
    <t>м. Житомир, вул. Свободи, буд. 52</t>
  </si>
  <si>
    <t>училище, м. Пулин, водій</t>
  </si>
  <si>
    <t>будівельник 9 років, Права А Б Ц</t>
  </si>
  <si>
    <t>цивільний шлюб, цивільна дружина: Городнича Наталія Віталіївна, м. Житомир, вул. Свободи, буд. 52, 0685496100</t>
  </si>
  <si>
    <t>м. Гайсин, Вінницька область</t>
  </si>
  <si>
    <t>м. Гайсин, Вінницька область, Другий провулок Івана Франка, буд 1.</t>
  </si>
  <si>
    <t>школа №3, м. Гайсин</t>
  </si>
  <si>
    <t>будівельник 10 років, Права Б</t>
  </si>
  <si>
    <t>розлучений, мати: Скрипник Тетяна Михайлівна, м. Гайсин, вул. Гайсинська, буд. 35. Скрипник Василь Опанасович, м. Гайсин, вул. Гайсинська, буд. 35</t>
  </si>
  <si>
    <t>0979394554</t>
  </si>
  <si>
    <t>с. Леприн, Житомирська область, Радомишлівський район</t>
  </si>
  <si>
    <t>Житомирська область, Радомишлівський район, с. Леприн, вул. Лугова, буд. 23</t>
  </si>
  <si>
    <t>ліцей, м. Радомишль, 2009</t>
  </si>
  <si>
    <t>будівельник 5 років</t>
  </si>
  <si>
    <t>цивільний шлюб, цивільна дружина: Шарапова Надія Петрівна, Житомирська область, Радомишлівський район, с. Леприн, вул. Лугова, буд. 23, 0669208817</t>
  </si>
  <si>
    <t>Великоновосільківський район, Донецька область, с. Шевченка</t>
  </si>
  <si>
    <t>Черкаська область, Тальнівський район, с. Лісове, вул. Зільниця, буд. 28</t>
  </si>
  <si>
    <t>ПТУ Великоновосільківський район, 2010, тракторист</t>
  </si>
  <si>
    <t>різноробочий 10 років</t>
  </si>
  <si>
    <t xml:space="preserve">одружений, жінка: Бірюкова Катерина Григорівна, Черкаська область, Тальнівський район, с. Лісове, вул. Зільниця, буд. 28
</t>
  </si>
  <si>
    <t>0978269441</t>
  </si>
  <si>
    <t>м. Коростишів, Житомирська область</t>
  </si>
  <si>
    <t>м. Коростишів, вул. Волошкова, буд. 45</t>
  </si>
  <si>
    <t>школа №18, смт. Коцюбинське, 2009</t>
  </si>
  <si>
    <t>кухар 4 роки</t>
  </si>
  <si>
    <t>неодружений, батько: Кропивницкий Руслан Олександрович, м. Коростишів, вул. Волошкова, буд. 45, 0954085494</t>
  </si>
  <si>
    <t>0991591289</t>
  </si>
  <si>
    <t>м. Козятин, Вінницька область</t>
  </si>
  <si>
    <t>Житомирська область, Ружинський район, смт. Ружин, вул. Київська, буд. 5, кв.5</t>
  </si>
  <si>
    <t>школа №5, м. Козятин, 2010</t>
  </si>
  <si>
    <t>автослюсар, 10 років</t>
  </si>
  <si>
    <t>розлучений, батько: Сичевський Олександр Юрійович, м. Козятин, вул. Артура Венжика, буд. 48, кв. 15, 0935156984</t>
  </si>
  <si>
    <t>0684359019</t>
  </si>
  <si>
    <t>м. Черкаси</t>
  </si>
  <si>
    <t>м. Черкаси, вул. Вернигори, буд. 9, кв. 43</t>
  </si>
  <si>
    <t xml:space="preserve">Черкаський державний технологічний університет, 2013, економіка підприємства </t>
  </si>
  <si>
    <t>завідуючий складом, 3 роки</t>
  </si>
  <si>
    <t xml:space="preserve">одружений, батько: Свинаренко Василь Миколайович,  м. Черкаси, вул. Вернигори, буд. 9, кв. 43, 0637896747. мати: Свинаренко Ольга Василівна,  м. Черкаси, вул. Вернигори, буд. 9, кв. 43, 0972053582
</t>
  </si>
  <si>
    <t>0937058585</t>
  </si>
  <si>
    <t>смт.Ємільчіно, Житомирска область</t>
  </si>
  <si>
    <t>смт. Ємільчіно, Житомирська область, вул. Садова, буд. 30</t>
  </si>
  <si>
    <t>Школа №2, Ємільчіно</t>
  </si>
  <si>
    <t>автослюсар, 5 років</t>
  </si>
  <si>
    <t>цивільний шлюб, брат: Омельченко Олексій Григорович, смт. Ємільчино, вул. Касьянова, буд. 5</t>
  </si>
  <si>
    <t>с. Солотвин, Бердичівський район, Житомирський область</t>
  </si>
  <si>
    <t>с. Старий Солотвин, Бердичівський район, провулок Миру, буд. 5</t>
  </si>
  <si>
    <t>професійно-будівельний ліцей №12, м.Бердичів</t>
  </si>
  <si>
    <t>будівельник, 12 років</t>
  </si>
  <si>
    <t>неодружений, мати: Гуменюк Валентина Володимирівна, с. Старий Солотвин, Бердичівський район, провулок Миру, буд. 5, 0972768628</t>
  </si>
  <si>
    <t>0987983165</t>
  </si>
  <si>
    <t>Прізвище ім'я та по батькові</t>
  </si>
  <si>
    <t>Де знаходиться</t>
  </si>
  <si>
    <t>З якої частини  прибув (для курсантів з бригад)</t>
  </si>
  <si>
    <t>Куди та коли вибув</t>
  </si>
  <si>
    <t>Підрозділ</t>
  </si>
  <si>
    <t>Дата та № наказу про зарахування</t>
  </si>
  <si>
    <t>Новобаварський РТЦК</t>
  </si>
  <si>
    <t>2990408712</t>
  </si>
  <si>
    <t>АГ560526</t>
  </si>
  <si>
    <t>середня</t>
  </si>
  <si>
    <t>А2120</t>
  </si>
  <si>
    <t>Ігумнов Антон Юрійович</t>
  </si>
  <si>
    <t>3128919134</t>
  </si>
  <si>
    <t>АВ906245</t>
  </si>
  <si>
    <t>Слобідськимм ОРД</t>
  </si>
  <si>
    <t>Тимченко Михайло Миколайович</t>
  </si>
  <si>
    <t>Чугуївським РТЦК та СП</t>
  </si>
  <si>
    <t>3063720832</t>
  </si>
  <si>
    <t>АГ561308</t>
  </si>
  <si>
    <t>Міщенко Андрій Сергійович</t>
  </si>
  <si>
    <t>Харківським РТЦК</t>
  </si>
  <si>
    <t>3650804054</t>
  </si>
  <si>
    <t>АГ527209</t>
  </si>
  <si>
    <t>Кашенко Евгеній Олександрович</t>
  </si>
  <si>
    <t>Купільн.ШевченковськийсДвор</t>
  </si>
  <si>
    <t>ссередня</t>
  </si>
  <si>
    <t>3377405219</t>
  </si>
  <si>
    <t>СО108110</t>
  </si>
  <si>
    <t>Салтівським РТЦК</t>
  </si>
  <si>
    <t>3033810454</t>
  </si>
  <si>
    <t>АГ561938</t>
  </si>
  <si>
    <t>3615106494</t>
  </si>
  <si>
    <t>АГ560507</t>
  </si>
  <si>
    <t>Воїнов Максим Олегович</t>
  </si>
  <si>
    <t>Індустріальний РТЦК</t>
  </si>
  <si>
    <t>3456401918</t>
  </si>
  <si>
    <t>АГ430257</t>
  </si>
  <si>
    <t>Єрмоленко Олександр Вячеславович</t>
  </si>
  <si>
    <t>Краматорським РТЦК</t>
  </si>
  <si>
    <t>Донецької</t>
  </si>
  <si>
    <t>3874801975</t>
  </si>
  <si>
    <t>АВ996172</t>
  </si>
  <si>
    <t>Гулега Валентин Володимирович</t>
  </si>
  <si>
    <t>3186220836</t>
  </si>
  <si>
    <t>АГ430110</t>
  </si>
  <si>
    <t>середня
ЧАЛ
2017</t>
  </si>
  <si>
    <t>0664228387</t>
  </si>
  <si>
    <t>Саліонович Микола Миколайович</t>
  </si>
  <si>
    <t>вища
ХНАМГ
2012</t>
  </si>
  <si>
    <t>0951511674</t>
  </si>
  <si>
    <t>вища
ХТЄІКТЄІ
2021</t>
  </si>
  <si>
    <t>0664443373</t>
  </si>
  <si>
    <t>0634798067</t>
  </si>
  <si>
    <t>вища
НТУ ХПІ
2007</t>
  </si>
  <si>
    <t>0991235095</t>
  </si>
  <si>
    <t>вища 
ХІСІ
2008</t>
  </si>
  <si>
    <t>0933809995</t>
  </si>
  <si>
    <t>0637394544</t>
  </si>
  <si>
    <t>0683867988</t>
  </si>
  <si>
    <t>Чумаков Олександр Артурович</t>
  </si>
  <si>
    <t>Салтівським РТЦК та СП в м. Харків</t>
  </si>
  <si>
    <t>3141906499</t>
  </si>
  <si>
    <t>АВ 907805</t>
  </si>
  <si>
    <t>0956985235</t>
  </si>
  <si>
    <t>Козлов Олександр Павлович</t>
  </si>
  <si>
    <t>Куп'янським РТЦК та СП в Харківській області</t>
  </si>
  <si>
    <t>3086310911</t>
  </si>
  <si>
    <t>АГ 561634</t>
  </si>
  <si>
    <t>0667082900</t>
  </si>
  <si>
    <t>Караченцев Віталій Станіславович</t>
  </si>
  <si>
    <t>Новобаварським РТЦК та СП в м. Харків</t>
  </si>
  <si>
    <t>3139909156</t>
  </si>
  <si>
    <t>АГ 560503</t>
  </si>
  <si>
    <t>0680966763</t>
  </si>
  <si>
    <t>Васілів Володимир Володимирович</t>
  </si>
  <si>
    <t>Берестинським РТЦК та СП в Харківський області</t>
  </si>
  <si>
    <t>середня
ПТУ №47
м. Харків
2000</t>
  </si>
  <si>
    <t>3033911073</t>
  </si>
  <si>
    <t>АГ 562844</t>
  </si>
  <si>
    <t>0969884015</t>
  </si>
  <si>
    <t>Ковпаша Руслан Юрійович</t>
  </si>
  <si>
    <t>Шевченченківським РТЦК та СП в м. Харків</t>
  </si>
  <si>
    <t>середня-спеціальна
ХНАК
м. Харків
2018</t>
  </si>
  <si>
    <t>АВ 906529</t>
  </si>
  <si>
    <t>0683148769</t>
  </si>
  <si>
    <t>Мецлер Сергій Олександрович</t>
  </si>
  <si>
    <t>3064208494</t>
  </si>
  <si>
    <t>АГ 560548</t>
  </si>
  <si>
    <t>0685445753</t>
  </si>
  <si>
    <t>Свиридов Кирило Володимирович</t>
  </si>
  <si>
    <t>Київський РТЦК та СП в м. Харків</t>
  </si>
  <si>
    <t>вища
НТУ ХПИ
м. Харків
2022</t>
  </si>
  <si>
    <t>3633304397</t>
  </si>
  <si>
    <t>АВ 906095</t>
  </si>
  <si>
    <t>0501990247</t>
  </si>
  <si>
    <t>Землянський Андрій Сергійович</t>
  </si>
  <si>
    <t>середня
ПТУ №46
м. Харків
2021</t>
  </si>
  <si>
    <t>3658908458</t>
  </si>
  <si>
    <t>АВ 906094</t>
  </si>
  <si>
    <t>0954850027</t>
  </si>
  <si>
    <t>Кравченко Антон Олександрович</t>
  </si>
  <si>
    <t>середня-спеціальна
ПТУ №31
м. Запоріжжя
2009</t>
  </si>
  <si>
    <t>3330313758</t>
  </si>
  <si>
    <t>АВ 905813</t>
  </si>
  <si>
    <t>0994410650</t>
  </si>
  <si>
    <t>Обихвіст Богдан Олександрович</t>
  </si>
  <si>
    <t>Слобідським ОМТЦК та СП в м. Харків</t>
  </si>
  <si>
    <t>вища
ХДАФК
м. Харків
2014</t>
  </si>
  <si>
    <t>3402202353</t>
  </si>
  <si>
    <t>АВ 906267</t>
  </si>
  <si>
    <t>Медведев Богдан Ігорович</t>
  </si>
  <si>
    <t>середня-спеціальна
Проф-ліцей №34
м. Куп'янськ
2011</t>
  </si>
  <si>
    <t>3407609810</t>
  </si>
  <si>
    <t>АВ 906087</t>
  </si>
  <si>
    <t>0505410375</t>
  </si>
  <si>
    <t>Бурлака Сергій Анатолійович</t>
  </si>
  <si>
    <t>3000420394</t>
  </si>
  <si>
    <t>АГ 560539</t>
  </si>
  <si>
    <t>0964995263</t>
  </si>
  <si>
    <t>Шелаєв Євген Володимирович</t>
  </si>
  <si>
    <t>Вища
ХДАТОХ
м. Харків
2001</t>
  </si>
  <si>
    <t>2951414351</t>
  </si>
  <si>
    <t>АГ 560506</t>
  </si>
  <si>
    <t>0674294433</t>
  </si>
  <si>
    <t>Положенков Віктор Володимирович</t>
  </si>
  <si>
    <t>Немишлянський РТЦК та СП в м. Харків</t>
  </si>
  <si>
    <t>середня-спеціальна
ПТУ №27
м. Куп'янський
2004</t>
  </si>
  <si>
    <t>3143209451</t>
  </si>
  <si>
    <t>АГ 562218</t>
  </si>
  <si>
    <t>Сербін Володимир Сергійович</t>
  </si>
  <si>
    <t>3226904211</t>
  </si>
  <si>
    <t>АВ 906281</t>
  </si>
  <si>
    <t>0953141454</t>
  </si>
  <si>
    <t>Орехов Віталій Миколайович</t>
  </si>
  <si>
    <t>Краматорскьий РТЦК та СП в м. Краматорськ</t>
  </si>
  <si>
    <t>вища
ДонНТУ
м. Донецький
2005</t>
  </si>
  <si>
    <t>0954947915</t>
  </si>
  <si>
    <t>Яковенко Владислав Віталійович</t>
  </si>
  <si>
    <t>Ізюмським РТЦК та СП в Харківський області</t>
  </si>
  <si>
    <t>середня-спеціальна
АГЛ №61
м. Ізюм
2011</t>
  </si>
  <si>
    <t>3432704675</t>
  </si>
  <si>
    <t>АГ 562692</t>
  </si>
  <si>
    <t>0988117765</t>
  </si>
  <si>
    <t>Лазарев Володимир Володимирович</t>
  </si>
  <si>
    <t>Чугуївським РТЦК та СП в Харківський області</t>
  </si>
  <si>
    <t>середня
ПТУ 
с. Лиман
1996</t>
  </si>
  <si>
    <t>2888500930</t>
  </si>
  <si>
    <t>АГ 561303</t>
  </si>
  <si>
    <t>0687571635</t>
  </si>
  <si>
    <t>Заведенко Андрій Іванович</t>
  </si>
  <si>
    <t>Сумським МТЦК та СП в Сумській області</t>
  </si>
  <si>
    <t xml:space="preserve">вища
СНАУ
м. Суми
2003
</t>
  </si>
  <si>
    <t>2971111871</t>
  </si>
  <si>
    <t>АВ 218103</t>
  </si>
  <si>
    <t>0955075468</t>
  </si>
  <si>
    <t>Олійник Олексій Валерійович</t>
  </si>
  <si>
    <t>вища
ХДТУБ
м. Харків</t>
  </si>
  <si>
    <t>3100906554</t>
  </si>
  <si>
    <t>АВ 906252</t>
  </si>
  <si>
    <t>Кривець Олександр Вікторович</t>
  </si>
  <si>
    <t>середня-спеціальна
ПТУ №43
м. Авдіївка
2003</t>
  </si>
  <si>
    <t>3099802491</t>
  </si>
  <si>
    <t>МО 602308</t>
  </si>
  <si>
    <t>0955540828</t>
  </si>
  <si>
    <t>Грищенко В'ячеслав Анатолійович</t>
  </si>
  <si>
    <t>18.101986</t>
  </si>
  <si>
    <t>3170217134</t>
  </si>
  <si>
    <t>АВ 427756</t>
  </si>
  <si>
    <t>0683796504</t>
  </si>
  <si>
    <t>Башкатов Євгеній Володимирович</t>
  </si>
  <si>
    <t>середня-спеціальна
ЧПАЛ №53
м. Чугуїв
2010</t>
  </si>
  <si>
    <t>3379903812</t>
  </si>
  <si>
    <t>АВ 149880</t>
  </si>
  <si>
    <t>0664929586</t>
  </si>
  <si>
    <t>Гріус Євгеній Русланович</t>
  </si>
  <si>
    <t>середня-спеціальна
ПТУ №54
смт. Котильва
2019</t>
  </si>
  <si>
    <t>3679404594</t>
  </si>
  <si>
    <t>АГ 562845</t>
  </si>
  <si>
    <t>0664707699</t>
  </si>
  <si>
    <t>Таган Валентин Артемович</t>
  </si>
  <si>
    <t>3518003694</t>
  </si>
  <si>
    <t>АГ 562698</t>
  </si>
  <si>
    <t>0935462003</t>
  </si>
  <si>
    <t>Пшонка Павло Владиславович</t>
  </si>
  <si>
    <t>середня-спеціальна
ХКТК
м. Харків
2019</t>
  </si>
  <si>
    <t>3596402917</t>
  </si>
  <si>
    <t>АВ 906250</t>
  </si>
  <si>
    <t>0992592836</t>
  </si>
  <si>
    <t>середня-спеціальна
ПТУ №21</t>
  </si>
  <si>
    <t>А4350</t>
  </si>
  <si>
    <t>Вігріян Олег Вікторович</t>
  </si>
  <si>
    <t>Київська</t>
  </si>
  <si>
    <t>середня-спеціальна
СПТУ №122
м. Марків
1998</t>
  </si>
  <si>
    <t>2932801195</t>
  </si>
  <si>
    <t>АГ 163193</t>
  </si>
  <si>
    <t>1-й відділ Бучанського РТЦК та СП в Київськії області</t>
  </si>
  <si>
    <t>Білецький Андрій Юрійович</t>
  </si>
  <si>
    <t>Фастівським РТЦК та СП в Київськії області</t>
  </si>
  <si>
    <t>3203812324</t>
  </si>
  <si>
    <t>АВ 978636</t>
  </si>
  <si>
    <t>Кучеров Сергій Вікторович</t>
  </si>
  <si>
    <t>вища
ЛДАУ
м. Луганськ
1999</t>
  </si>
  <si>
    <t>2844808713</t>
  </si>
  <si>
    <t>АГ 163195</t>
  </si>
  <si>
    <t>Вознюк Олексій Олександрович</t>
  </si>
  <si>
    <t>середня-спеціальна
ДПТНЗ
м. Бориспіль
2017</t>
  </si>
  <si>
    <t>3247413235</t>
  </si>
  <si>
    <t>АВ 978645</t>
  </si>
  <si>
    <t>Сокур Сергій Васильович</t>
  </si>
  <si>
    <t>Білоцерківським РТЦК та СП в Київськії області</t>
  </si>
  <si>
    <t>базова середня</t>
  </si>
  <si>
    <t>3035612114</t>
  </si>
  <si>
    <t>АГ 163969</t>
  </si>
  <si>
    <t>Петрук Юрій Олександрович</t>
  </si>
  <si>
    <t>Бориспільським РТЦК та СП в Київськії області</t>
  </si>
  <si>
    <t>3153118976</t>
  </si>
  <si>
    <t>АВ 974753</t>
  </si>
  <si>
    <t>Іванов Руслан Андрійович</t>
  </si>
  <si>
    <t xml:space="preserve">Броварським РТЦК та СП в Київськії області </t>
  </si>
  <si>
    <t>середня-спеціальна
ЦПД
м. Київ
2018</t>
  </si>
  <si>
    <t>3653401818</t>
  </si>
  <si>
    <t>АВ 975548</t>
  </si>
  <si>
    <t>Кулик В'ячеслав Валентинович</t>
  </si>
  <si>
    <t>вища
ДУІКТ
м. Київ 
2007</t>
  </si>
  <si>
    <t>3081620577</t>
  </si>
  <si>
    <t>АВ 978590</t>
  </si>
  <si>
    <t>Поляцько Валерій Анатолійович</t>
  </si>
  <si>
    <t>3057614953</t>
  </si>
  <si>
    <t>АГ 163182</t>
  </si>
  <si>
    <t>Ходарченко Ігор Юрійович</t>
  </si>
  <si>
    <t xml:space="preserve">середня-спеціальна
ПТУ №16
м. Київ
</t>
  </si>
  <si>
    <t>2937108955</t>
  </si>
  <si>
    <t>АВ 975552</t>
  </si>
  <si>
    <t>Черкаським ОМТЦК та СП в Черкаській області</t>
  </si>
  <si>
    <t xml:space="preserve">вища
УДПУ
м. Умань
</t>
  </si>
  <si>
    <t>3489203935</t>
  </si>
  <si>
    <t>АГ 611631</t>
  </si>
  <si>
    <t>Павленко Андрій Сергійович</t>
  </si>
  <si>
    <t>Бучанським РТЦК та СП в Київськії області</t>
  </si>
  <si>
    <t>3049017397</t>
  </si>
  <si>
    <t>АГ 163293</t>
  </si>
  <si>
    <t>Ярошенко Дмитро Валентинович</t>
  </si>
  <si>
    <t>3640002073</t>
  </si>
  <si>
    <t>АГ 163930</t>
  </si>
  <si>
    <t>Корнієнко Андрій Михайлович</t>
  </si>
  <si>
    <t>2-м відділом Броварського РТЦК та СП Київської області</t>
  </si>
  <si>
    <t>неповна середня</t>
  </si>
  <si>
    <t>3502707854</t>
  </si>
  <si>
    <t>АВ 975551</t>
  </si>
  <si>
    <t>Зінчук Вадим Вікторович</t>
  </si>
  <si>
    <t>3379001073</t>
  </si>
  <si>
    <t>АВ 978573</t>
  </si>
  <si>
    <t>Косарчук Віталій Юрійович</t>
  </si>
  <si>
    <t>Уманським РТЦК та СП в Черкаській області</t>
  </si>
  <si>
    <t>3373818190</t>
  </si>
  <si>
    <t>АГ 611209</t>
  </si>
  <si>
    <t>Вороненко Олександр Валерійович</t>
  </si>
  <si>
    <t>Вишгородським РТЦК та СП в Київськії області</t>
  </si>
  <si>
    <t>3615406778</t>
  </si>
  <si>
    <t>АГ 162364</t>
  </si>
  <si>
    <t>Бут Олег Васильович</t>
  </si>
  <si>
    <t>2775409534</t>
  </si>
  <si>
    <t>АГ 162385</t>
  </si>
  <si>
    <t>Теличко Володимир Анатолійович</t>
  </si>
  <si>
    <t>вища
НМАУ
м. Київ
2005</t>
  </si>
  <si>
    <t>вища
НМАУ ім. Чайковського
м. Київ
2001</t>
  </si>
  <si>
    <t>2979222653</t>
  </si>
  <si>
    <t>АГ 162390</t>
  </si>
  <si>
    <t>Андруневчин Михайло Олексійович</t>
  </si>
  <si>
    <t xml:space="preserve">середня-спеціальна
ПТУ №15
м. Дрогобич
2008
</t>
  </si>
  <si>
    <t>3304004170</t>
  </si>
  <si>
    <t>АГ 162363</t>
  </si>
  <si>
    <t>Кириленко Микола Васильович</t>
  </si>
  <si>
    <t>Обухівським РТЦК та СП в Київський області</t>
  </si>
  <si>
    <t>3168607755</t>
  </si>
  <si>
    <t>АГ 162886</t>
  </si>
  <si>
    <t>Данко Олександр Володимирович</t>
  </si>
  <si>
    <t>3113621174</t>
  </si>
  <si>
    <t>СО 937986</t>
  </si>
  <si>
    <t>Волинець Сергій Григорович</t>
  </si>
  <si>
    <t>СО 754647</t>
  </si>
  <si>
    <t>3109821677</t>
  </si>
  <si>
    <t>Мусієнко Руслан Миколайович</t>
  </si>
  <si>
    <t>3226300296</t>
  </si>
  <si>
    <t>АГ 163971</t>
  </si>
  <si>
    <t>Чернецький Данило Юрійович</t>
  </si>
  <si>
    <t>2981602459</t>
  </si>
  <si>
    <t>АГ 163968</t>
  </si>
  <si>
    <t>Бардичевський Микола Валентинович</t>
  </si>
  <si>
    <t>3145608711</t>
  </si>
  <si>
    <t>АВ 978646</t>
  </si>
  <si>
    <t>Гончарук Віталій Сергійович</t>
  </si>
  <si>
    <t>3414416590</t>
  </si>
  <si>
    <t>АГ 611206</t>
  </si>
  <si>
    <t>Сокол Ігор Васильович</t>
  </si>
  <si>
    <t>2942015779</t>
  </si>
  <si>
    <t>МО 019408</t>
  </si>
  <si>
    <t>Береговий Максим Сергійович</t>
  </si>
  <si>
    <t>середня-спеціальна
ПТУ
2014</t>
  </si>
  <si>
    <t>3519504139</t>
  </si>
  <si>
    <t>АВ 978572</t>
  </si>
  <si>
    <t>0976083891</t>
  </si>
  <si>
    <t>0934456847</t>
  </si>
  <si>
    <t>0972727300</t>
  </si>
  <si>
    <t>Шевченко Віталій Миколайович</t>
  </si>
  <si>
    <t>1-й відділ Уманського РТЦК та СП в Черкаській області</t>
  </si>
  <si>
    <t>2901016072</t>
  </si>
  <si>
    <t>АГ 004198</t>
  </si>
  <si>
    <t>Кузьменко Сергій Володимирович</t>
  </si>
  <si>
    <t>1-й відділ Житомирського РТЦК та СП в Житомирській області</t>
  </si>
  <si>
    <t>3000120054</t>
  </si>
  <si>
    <t>АГ 627206</t>
  </si>
  <si>
    <t>Мартиненко Олексій Олександрович</t>
  </si>
  <si>
    <t>середня-спеціальна
КПБЛ
м. Київ
2016</t>
  </si>
  <si>
    <t>3676508659</t>
  </si>
  <si>
    <t>АВ 975543</t>
  </si>
  <si>
    <t>Володін Денис Валентинович</t>
  </si>
  <si>
    <t>3294302479</t>
  </si>
  <si>
    <t>АГ 163922</t>
  </si>
  <si>
    <t>Коляда Олег Матвійович</t>
  </si>
  <si>
    <t>середня-спеціальна
СПТУ №42
м. Погрибище
1996</t>
  </si>
  <si>
    <t>2852808993</t>
  </si>
  <si>
    <t>АГ 162362</t>
  </si>
  <si>
    <t>Мельничук Дмитрій Володимирович</t>
  </si>
  <si>
    <t xml:space="preserve">Звягельским РТЦК та СП в Житомирській області </t>
  </si>
  <si>
    <t xml:space="preserve"> 09.11.1995</t>
  </si>
  <si>
    <t>3501115231</t>
  </si>
  <si>
    <t>АГ 365497</t>
  </si>
  <si>
    <t>Пухнач Руслан Володимирович</t>
  </si>
  <si>
    <t>0989558750</t>
  </si>
  <si>
    <t>0500607125</t>
  </si>
  <si>
    <t>0978768162</t>
  </si>
  <si>
    <t>0964496544</t>
  </si>
  <si>
    <t>3112615154</t>
  </si>
  <si>
    <t>МО 540115</t>
  </si>
  <si>
    <t>Скорбілін Едуард Вікторович</t>
  </si>
  <si>
    <t>2913804397</t>
  </si>
  <si>
    <t>АГ 163185</t>
  </si>
  <si>
    <t>Полтавченко Андрій Олександрович</t>
  </si>
  <si>
    <t>3336200551</t>
  </si>
  <si>
    <t>АГ 611207</t>
  </si>
  <si>
    <t>Балагура Сергій Васильович</t>
  </si>
  <si>
    <t>середня-спеціальна 
ПТУ №58</t>
  </si>
  <si>
    <t>3094402192</t>
  </si>
  <si>
    <t>АВ 975416</t>
  </si>
  <si>
    <t>Трофімов Богдан Валерійович</t>
  </si>
  <si>
    <t>1-й відділ Фастівського РТЦК та СП в Київський області</t>
  </si>
  <si>
    <t>3083619136</t>
  </si>
  <si>
    <t>АВ 978586</t>
  </si>
  <si>
    <t>0689247905</t>
  </si>
  <si>
    <t>0687222783</t>
  </si>
  <si>
    <t>0983002723</t>
  </si>
  <si>
    <t>0508512707</t>
  </si>
  <si>
    <t>0632005156</t>
  </si>
  <si>
    <t>0991221502</t>
  </si>
  <si>
    <t>0683142922</t>
  </si>
  <si>
    <t>0985651586</t>
  </si>
  <si>
    <t>0966337483</t>
  </si>
  <si>
    <t>0958840339</t>
  </si>
  <si>
    <t>0662347140</t>
  </si>
  <si>
    <t>0663600324</t>
  </si>
  <si>
    <t>0991031236</t>
  </si>
  <si>
    <t>0678710106</t>
  </si>
  <si>
    <t>0635692899</t>
  </si>
  <si>
    <t>0999005425</t>
  </si>
  <si>
    <t>0952862431</t>
  </si>
  <si>
    <t>0933938187</t>
  </si>
  <si>
    <t>0979812301</t>
  </si>
  <si>
    <t>0731031358</t>
  </si>
  <si>
    <t>0962948227</t>
  </si>
  <si>
    <t>0980346832</t>
  </si>
  <si>
    <t>0683309053</t>
  </si>
  <si>
    <t>0677572752</t>
  </si>
  <si>
    <t>0969658016</t>
  </si>
  <si>
    <t>Шалівський Сергій Володимирович</t>
  </si>
  <si>
    <t>0968623279</t>
  </si>
  <si>
    <t>0975209186</t>
  </si>
  <si>
    <t>0975245320</t>
  </si>
  <si>
    <t>0962372304</t>
  </si>
  <si>
    <t>0976158180</t>
  </si>
  <si>
    <t>1НР 1НБ</t>
  </si>
  <si>
    <t>Горобієвській Юрій Віталійович</t>
  </si>
  <si>
    <t>середня-спеціальна
КПЛ
смт. Кельмиці
2017</t>
  </si>
  <si>
    <t>0984169734</t>
  </si>
  <si>
    <t>Зав'ялець Олег Вячеславович</t>
  </si>
  <si>
    <t>середня-спеціальна 
ПТУ №4
м. Чернівці
2006</t>
  </si>
  <si>
    <t>Петришак Валентин Михайлович</t>
  </si>
  <si>
    <t>0660259423</t>
  </si>
  <si>
    <t>Бурдин Михайло Володимирович</t>
  </si>
  <si>
    <t>0972777305</t>
  </si>
  <si>
    <t>Зубов Денис Олександрович</t>
  </si>
  <si>
    <t>вища
ОНПУ
м. Одеса
2018</t>
  </si>
  <si>
    <t>0994835953</t>
  </si>
  <si>
    <t>Чернецький Сергій Миколайович</t>
  </si>
  <si>
    <t>0967757736</t>
  </si>
  <si>
    <t>Олару Андрій Ільєвич</t>
  </si>
  <si>
    <t>вища
ЧНУ
м. Чернівці
2008</t>
  </si>
  <si>
    <t>0506037626</t>
  </si>
  <si>
    <t>Бурлака Сергій Ілліч</t>
  </si>
  <si>
    <t>Мітрохін Максим Сергійович</t>
  </si>
  <si>
    <t>середня-технічна
ВПУ №94
м. Лісічанск
2016</t>
  </si>
  <si>
    <t>Іванчак Богдан Михайлович</t>
  </si>
  <si>
    <t>середня-спеціальна</t>
  </si>
  <si>
    <t>0506046584</t>
  </si>
  <si>
    <t>0956727961</t>
  </si>
  <si>
    <t>Колєсніков Вадим Анатолійович</t>
  </si>
  <si>
    <t>серденя-спеціальна
ВПУ №30
м. Пологи
2002</t>
  </si>
  <si>
    <t>0668726778</t>
  </si>
  <si>
    <t>Чернівецьким РТЦК та СП в Чернівецькій області</t>
  </si>
  <si>
    <t>АГ 469078</t>
  </si>
  <si>
    <t>3191015951</t>
  </si>
  <si>
    <t>Горійчук Роман Миколайович</t>
  </si>
  <si>
    <t>середня-спеціальна
ПТУ №6</t>
  </si>
  <si>
    <t>2987308977</t>
  </si>
  <si>
    <t>АГ 469075</t>
  </si>
  <si>
    <t>Кам'янець-Подільським РТЦК та СП в Хмельницькій області</t>
  </si>
  <si>
    <t>Джежела Сергій Васильович</t>
  </si>
  <si>
    <t>0971269145</t>
  </si>
  <si>
    <t>Горобцов Назар Сергійович</t>
  </si>
  <si>
    <t>вища
ВНЗУ
м. Полтава
2016</t>
  </si>
  <si>
    <t>0500139239</t>
  </si>
  <si>
    <t>0953063456</t>
  </si>
  <si>
    <t>Архіпенко Станіслав Валерійович</t>
  </si>
  <si>
    <t>вища
МАУ
м. Мелітопіль
2024</t>
  </si>
  <si>
    <t>0664322572</t>
  </si>
  <si>
    <t>Проценко Василь Васильович</t>
  </si>
  <si>
    <t>вища
ПНУ
м. Івано-Франківськ
2014</t>
  </si>
  <si>
    <t>0502830150</t>
  </si>
  <si>
    <t>Івано-Франківським РТЦК та СП в Івано-Франківській області</t>
  </si>
  <si>
    <t>Івано-Франковьска</t>
  </si>
  <si>
    <t>3315213319</t>
  </si>
  <si>
    <t>АГ 452063</t>
  </si>
  <si>
    <t>3639004256</t>
  </si>
  <si>
    <t>АГ 469087</t>
  </si>
  <si>
    <t>Верховинським РТЦК та СП в Івано-Франківській області</t>
  </si>
  <si>
    <t>3475602919</t>
  </si>
  <si>
    <t>АГ 126551</t>
  </si>
  <si>
    <t>3680207878</t>
  </si>
  <si>
    <t>АГ 127396</t>
  </si>
  <si>
    <t>Косівським РТЦК та СП в Івано-Франківській області</t>
  </si>
  <si>
    <t>3538507878</t>
  </si>
  <si>
    <t>АГ 298698</t>
  </si>
  <si>
    <t>Никоряк Василь Васильович</t>
  </si>
  <si>
    <t>вища
ЛДУФК
м. Львів
20202</t>
  </si>
  <si>
    <t>0636721269</t>
  </si>
  <si>
    <t>Федорчук Олександр Іванович</t>
  </si>
  <si>
    <t>середня-спеціальна
ПТУ №9
м. Чернівці
2003</t>
  </si>
  <si>
    <t>0955964017</t>
  </si>
  <si>
    <t>Алєксєєв Максим Олексійович</t>
  </si>
  <si>
    <t>Козак Микола Валерійович</t>
  </si>
  <si>
    <t>вища
ЧНУ
м. Чернівці
2010</t>
  </si>
  <si>
    <t>0954194877</t>
  </si>
  <si>
    <t>Зеленюк Андрій Юрійович</t>
  </si>
  <si>
    <t>0506642822</t>
  </si>
  <si>
    <t>Вижницьким РТЦК та СП в Чернівецькій області</t>
  </si>
  <si>
    <t>3120821992</t>
  </si>
  <si>
    <t>АГ 281380</t>
  </si>
  <si>
    <t>Лакуста Дмитро Степанович</t>
  </si>
  <si>
    <t xml:space="preserve">вища
ХПІ
м. Харків
</t>
  </si>
  <si>
    <t>0985866974</t>
  </si>
  <si>
    <t>3626006638</t>
  </si>
  <si>
    <t>АГ 469079</t>
  </si>
  <si>
    <t xml:space="preserve">солдат </t>
  </si>
  <si>
    <t>Винничук Василь Степанович</t>
  </si>
  <si>
    <t>0687354094</t>
  </si>
  <si>
    <t>Климчук Роман Михайлович</t>
  </si>
  <si>
    <t>Герман Микола Анатолійович</t>
  </si>
  <si>
    <t>Кобевко Василь Іванович</t>
  </si>
  <si>
    <t>0637776668</t>
  </si>
  <si>
    <t>Мельникович Андрій Васильович</t>
  </si>
  <si>
    <t>середня-технічна
ПТУ №21
м. Івано-Франківськ</t>
  </si>
  <si>
    <t>0687833957</t>
  </si>
  <si>
    <t>3049228271</t>
  </si>
  <si>
    <t>АГ 279314</t>
  </si>
  <si>
    <t>3641609090</t>
  </si>
  <si>
    <t>АГ 281370</t>
  </si>
  <si>
    <t>3164709216</t>
  </si>
  <si>
    <t>АГ 279475</t>
  </si>
  <si>
    <t>Голінчук Віталій Євгенович</t>
  </si>
  <si>
    <t>Мірошниченко Руслан Станіславович</t>
  </si>
  <si>
    <t>0683566979</t>
  </si>
  <si>
    <t>Сивачук Іван Дмитрович</t>
  </si>
  <si>
    <t>0508229985</t>
  </si>
  <si>
    <t>Гунчак Микола Васильович</t>
  </si>
  <si>
    <t>середня-технічна
ЧПТ
м. Чернівці</t>
  </si>
  <si>
    <t>0950941425</t>
  </si>
  <si>
    <t>0683325105</t>
  </si>
  <si>
    <t>3119117514</t>
  </si>
  <si>
    <t>АВ 665044</t>
  </si>
  <si>
    <t>3602104230</t>
  </si>
  <si>
    <t>АГ 469023</t>
  </si>
  <si>
    <t>3468408470</t>
  </si>
  <si>
    <t>АГ 279309</t>
  </si>
  <si>
    <t>Калуським РТЦК та СП в Івано-Франківській області</t>
  </si>
  <si>
    <t>3504508653</t>
  </si>
  <si>
    <t>АГ 454163</t>
  </si>
  <si>
    <t>3114711193</t>
  </si>
  <si>
    <t>АГ 450627</t>
  </si>
  <si>
    <t>Кролевець Костянтин Сергійович</t>
  </si>
  <si>
    <t>вища
ДОННТУ
м. Донецьк
2012</t>
  </si>
  <si>
    <t>0993207404</t>
  </si>
  <si>
    <t>Рум'янцев Сергій Олександрович</t>
  </si>
  <si>
    <t>вища
ОДАУ
м. Одеса
2005</t>
  </si>
  <si>
    <t>0672146081</t>
  </si>
  <si>
    <t>Ровний Олександр Васильович</t>
  </si>
  <si>
    <t>середня-спеціальна
ТПГЛ
м. Тернівка
2005</t>
  </si>
  <si>
    <t>0994249965</t>
  </si>
  <si>
    <t>вища
ЛНАМ
м. Львів
2004</t>
  </si>
  <si>
    <t>0993801632</t>
  </si>
  <si>
    <t>Іліка Сергій Мірчевич</t>
  </si>
  <si>
    <t xml:space="preserve">середня-спеціальна
БЛТ
м. Чернівці
2008
</t>
  </si>
  <si>
    <t>0996862027</t>
  </si>
  <si>
    <t>Прокопьєв Петро Геннадійович</t>
  </si>
  <si>
    <t>АВ 020581</t>
  </si>
  <si>
    <t>3030408210</t>
  </si>
  <si>
    <t>Дністровським РТЦК та СП в Чернівецькій області</t>
  </si>
  <si>
    <t>3056412153</t>
  </si>
  <si>
    <t>АГ 281000</t>
  </si>
  <si>
    <t>2083413031</t>
  </si>
  <si>
    <t>МО 380525</t>
  </si>
  <si>
    <t>2865823474</t>
  </si>
  <si>
    <t>АГ 279494</t>
  </si>
  <si>
    <t>Максимюк Тарас Миколайович</t>
  </si>
  <si>
    <t>Гаврилюк Роман Миколайович</t>
  </si>
  <si>
    <t>Мельник Ілля Ілліч</t>
  </si>
  <si>
    <t xml:space="preserve">середня-спееціальна
ПТУ №22
м. Глибока
1999
</t>
  </si>
  <si>
    <t>0957077366</t>
  </si>
  <si>
    <t>Жеграй Андрій Андрійович</t>
  </si>
  <si>
    <t>вища
ЧНУ
м. Чернівці
2017</t>
  </si>
  <si>
    <t>0989897096</t>
  </si>
  <si>
    <t>3458208979</t>
  </si>
  <si>
    <t>АГ 452111</t>
  </si>
  <si>
    <t>3353102414</t>
  </si>
  <si>
    <t>АГ 452014</t>
  </si>
  <si>
    <t>2999521752</t>
  </si>
  <si>
    <t>АГ 279490</t>
  </si>
  <si>
    <t>2980424276</t>
  </si>
  <si>
    <t>АВ 279493</t>
  </si>
  <si>
    <t>3147811015</t>
  </si>
  <si>
    <t>АГ 469067</t>
  </si>
  <si>
    <t>Бохун Дмитро Миколайович</t>
  </si>
  <si>
    <t>вища
ВПУСОТ
м. Івано-Франківськ
2006</t>
  </si>
  <si>
    <t>0966368196</t>
  </si>
  <si>
    <t>Семанів Микола Васильович</t>
  </si>
  <si>
    <t>вища
ПНУ
м. Івано-Франківськ
2012</t>
  </si>
  <si>
    <t>0633218966</t>
  </si>
  <si>
    <t>Панченко Сергій Валерійович</t>
  </si>
  <si>
    <t>вища
ПДТУ
м. Маріуполь
2011</t>
  </si>
  <si>
    <t>0982891240</t>
  </si>
  <si>
    <t>Шевченко В'ячеслав Вікторович</t>
  </si>
  <si>
    <t>вища
НМАУ
м. Дніпро
2006</t>
  </si>
  <si>
    <t>0992426667</t>
  </si>
  <si>
    <t>0680997500</t>
  </si>
  <si>
    <t>3315718674</t>
  </si>
  <si>
    <t>АГ 127420</t>
  </si>
  <si>
    <t>3259202098</t>
  </si>
  <si>
    <t>АГ 279358</t>
  </si>
  <si>
    <t>Коломийським РТЦК та СП в Івано-Франківській області</t>
  </si>
  <si>
    <t>3416815755</t>
  </si>
  <si>
    <t>АГ 456567</t>
  </si>
  <si>
    <t>3291006235</t>
  </si>
  <si>
    <t>СО 981572</t>
  </si>
  <si>
    <t>Продан Андрій Миколайович</t>
  </si>
  <si>
    <t>0993265560</t>
  </si>
  <si>
    <t>0984775578</t>
  </si>
  <si>
    <t>Пігуляк Руслан Олегович</t>
  </si>
  <si>
    <t>0965428734</t>
  </si>
  <si>
    <t>Сороцький Василь Іванович</t>
  </si>
  <si>
    <t>0960580147</t>
  </si>
  <si>
    <t>3067206654</t>
  </si>
  <si>
    <t>АГ 450609</t>
  </si>
  <si>
    <t>2993808195</t>
  </si>
  <si>
    <t>АГ 127392</t>
  </si>
  <si>
    <t>Рахівським РТЦК та СП в Закарпатській області</t>
  </si>
  <si>
    <t>3307701675</t>
  </si>
  <si>
    <t>АГ 237988</t>
  </si>
  <si>
    <t>Колбянов Ігор Павлович</t>
  </si>
  <si>
    <t>0674989261</t>
  </si>
  <si>
    <t>Варус Сергій Васильович</t>
  </si>
  <si>
    <t>вища
НАУ
м. Київ
2007</t>
  </si>
  <si>
    <t>Маковський Андрій Віталійович</t>
  </si>
  <si>
    <t>0980177218</t>
  </si>
  <si>
    <t>0957248986</t>
  </si>
  <si>
    <t>Цісарук Іван Васиьович</t>
  </si>
  <si>
    <t>0674365449</t>
  </si>
  <si>
    <t>Гімчинський Анатолій Олександрович</t>
  </si>
  <si>
    <t>середня-спеціальна
ЧПЛЗТ
м. Чернівці
2018</t>
  </si>
  <si>
    <t>0666286329</t>
  </si>
  <si>
    <t>3194516871</t>
  </si>
  <si>
    <t>АГ 450607</t>
  </si>
  <si>
    <t>3167904470</t>
  </si>
  <si>
    <t>АГ 450603</t>
  </si>
  <si>
    <t>3657009795</t>
  </si>
  <si>
    <t>АГ 298696</t>
  </si>
  <si>
    <t>3660207957</t>
  </si>
  <si>
    <t>АГ 450629</t>
  </si>
  <si>
    <t>3612701253</t>
  </si>
  <si>
    <t>АГ 469170</t>
  </si>
  <si>
    <t>Грищенко Олександр Олексійович</t>
  </si>
  <si>
    <t>вища
НМЕДАУ
м. Дніпро
2019</t>
  </si>
  <si>
    <t>Лех Тарас Ігорович</t>
  </si>
  <si>
    <t>вища
ЧНУ
м. Чернівці
2014</t>
  </si>
  <si>
    <t>0665853713</t>
  </si>
  <si>
    <t>Каськов Юрій Олександрович</t>
  </si>
  <si>
    <t xml:space="preserve">вища
ХПІ 
м. Харків
2007
</t>
  </si>
  <si>
    <t>Мантуленко Владислав Костянтинович</t>
  </si>
  <si>
    <t>вища
КПДУ
м. Кривий Ріг
2018</t>
  </si>
  <si>
    <t>0672629394</t>
  </si>
  <si>
    <t>Рябовол Владислав Олегович</t>
  </si>
  <si>
    <t>0666952074</t>
  </si>
  <si>
    <t>3599106016</t>
  </si>
  <si>
    <t>АГ237994</t>
  </si>
  <si>
    <t>3071021813</t>
  </si>
  <si>
    <t>АГ 126537</t>
  </si>
  <si>
    <t>Козацький Ярослав Анатолійович</t>
  </si>
  <si>
    <t xml:space="preserve">середня-спеціальна
ПТУ 
м. Щорса
</t>
  </si>
  <si>
    <t>0939387810</t>
  </si>
  <si>
    <t>Артюх Марк Геннадійович</t>
  </si>
  <si>
    <t>середня-спеціальна
Ліцей №35
м. Красний Луч
2014</t>
  </si>
  <si>
    <t>0663921762</t>
  </si>
  <si>
    <t>Тоненчук Микола В'ячеславович</t>
  </si>
  <si>
    <t>0994887066</t>
  </si>
  <si>
    <t>Борбат Роман Ігорович</t>
  </si>
  <si>
    <t>середня-спеціальна
КЄЛ
м. Київ
2017</t>
  </si>
  <si>
    <t>0660182242</t>
  </si>
  <si>
    <t>Маланчин Роман Зіновійович</t>
  </si>
  <si>
    <t>середня-спеціальна
МКМ
м. Львів
2013</t>
  </si>
  <si>
    <t>0936379333</t>
  </si>
  <si>
    <t>3095923878</t>
  </si>
  <si>
    <t>АГ 469073</t>
  </si>
  <si>
    <t>Новоселицьким РТЦК та СП в Чернівецькій області</t>
  </si>
  <si>
    <t>3276816190</t>
  </si>
  <si>
    <t>СО 398080</t>
  </si>
  <si>
    <t>3300619871</t>
  </si>
  <si>
    <t>АВ 629976</t>
  </si>
  <si>
    <t>3193816418</t>
  </si>
  <si>
    <t>АГ 237990</t>
  </si>
  <si>
    <t>3461400679</t>
  </si>
  <si>
    <t>АГ 450608</t>
  </si>
  <si>
    <t>3004818074</t>
  </si>
  <si>
    <t>МО 425731</t>
  </si>
  <si>
    <t>Луканюк Тарас Ілліч</t>
  </si>
  <si>
    <t>середня-технічна
ВПХУ №5
м. Чернівці
2006</t>
  </si>
  <si>
    <t>0978133800</t>
  </si>
  <si>
    <t>Марковчин Олександр Дмитрович</t>
  </si>
  <si>
    <t>вища
ПолтНТУ
м. Полтава
2025</t>
  </si>
  <si>
    <t>0970445305</t>
  </si>
  <si>
    <t>Довжинський Назарій Михайлович</t>
  </si>
  <si>
    <t>середня-спеціальна
ВПУ №21
м. Івано-Франківськ
2007</t>
  </si>
  <si>
    <t>0993699811</t>
  </si>
  <si>
    <t>Стародубовський Станіслав Едуардовіч</t>
  </si>
  <si>
    <t>вища
ЧНУ
м. Чернівці
2001</t>
  </si>
  <si>
    <t>0688181034</t>
  </si>
  <si>
    <t>Чендей Василь Васильович</t>
  </si>
  <si>
    <t>0975699392</t>
  </si>
  <si>
    <t>3471010559</t>
  </si>
  <si>
    <t>АГ 469090</t>
  </si>
  <si>
    <t>3369514431</t>
  </si>
  <si>
    <t>АГ 279500</t>
  </si>
  <si>
    <t>Гарап'як Олександр Дмитрович</t>
  </si>
  <si>
    <t>3680804158</t>
  </si>
  <si>
    <t>АГ 456625</t>
  </si>
  <si>
    <t>Одайник Артем Русланович</t>
  </si>
  <si>
    <t>3648508235</t>
  </si>
  <si>
    <t>АГ 469169</t>
  </si>
  <si>
    <t>3509706196</t>
  </si>
  <si>
    <t>АГ 237993</t>
  </si>
  <si>
    <t>3401112638</t>
  </si>
  <si>
    <t>АГ 469096</t>
  </si>
  <si>
    <t>Вербіцький Тарас Ігорович</t>
  </si>
  <si>
    <t>0955832732</t>
  </si>
  <si>
    <t>Данилюк Роман Ігорович</t>
  </si>
  <si>
    <t>середня-спеціальна
КЄП
м. Івано-Франківськ
2017</t>
  </si>
  <si>
    <t>0674260620</t>
  </si>
  <si>
    <t>Стойко Назар Ігорович</t>
  </si>
  <si>
    <t>середня-спеціальна
ВПУ №21
м. Івано-Франківськ
2021</t>
  </si>
  <si>
    <t>0936149675</t>
  </si>
  <si>
    <t>Данилюк Олег Вікторович</t>
  </si>
  <si>
    <t>0678190259</t>
  </si>
  <si>
    <t>Середюк Олег Миколайович</t>
  </si>
  <si>
    <t>вища
ПДМУ
м. Полтава
2023</t>
  </si>
  <si>
    <t>0953494772</t>
  </si>
  <si>
    <t>3640500599</t>
  </si>
  <si>
    <t>АГ 126543</t>
  </si>
  <si>
    <t>3557813275</t>
  </si>
  <si>
    <t>АГ 469100</t>
  </si>
  <si>
    <t>3009021558</t>
  </si>
  <si>
    <t>СО 320367</t>
  </si>
  <si>
    <t>3734006854</t>
  </si>
  <si>
    <t>АГ 452071</t>
  </si>
  <si>
    <t>3410812478</t>
  </si>
  <si>
    <t>АГ 123500</t>
  </si>
  <si>
    <t>3514705894</t>
  </si>
  <si>
    <t>АГ 279449</t>
  </si>
  <si>
    <t>3670408036</t>
  </si>
  <si>
    <t>АГ 456627</t>
  </si>
  <si>
    <t>3338513597</t>
  </si>
  <si>
    <t>АГ 127411</t>
  </si>
  <si>
    <t>3450209810</t>
  </si>
  <si>
    <t>АГ 126538</t>
  </si>
  <si>
    <t>3041923392</t>
  </si>
  <si>
    <t>АГ 126560</t>
  </si>
  <si>
    <t>3513202293</t>
  </si>
  <si>
    <t>АГ 280994</t>
  </si>
  <si>
    <t>3498610632</t>
  </si>
  <si>
    <t>АГ 126561</t>
  </si>
  <si>
    <t>3295914450</t>
  </si>
  <si>
    <t>АГ 126559</t>
  </si>
  <si>
    <t>3485002390</t>
  </si>
  <si>
    <t>АГ 127419</t>
  </si>
  <si>
    <t>Приходько Олександр Володимирович</t>
  </si>
  <si>
    <t>середня-спеціальна
КПЛСП №17
м. Коломия
2018</t>
  </si>
  <si>
    <t>0935646022</t>
  </si>
  <si>
    <t>Гуцман Іван Володимирович</t>
  </si>
  <si>
    <t>0981738264</t>
  </si>
  <si>
    <t>Кучак Юрій Богданович</t>
  </si>
  <si>
    <t>0987513301</t>
  </si>
  <si>
    <t>Коротошин Іван Миколайович</t>
  </si>
  <si>
    <t>0983498036</t>
  </si>
  <si>
    <t>Романюк Роман Васильович</t>
  </si>
  <si>
    <t>0966831235</t>
  </si>
  <si>
    <t xml:space="preserve">середня-спеціальна
КОП
м. Чернівці
</t>
  </si>
  <si>
    <t>0987880849</t>
  </si>
  <si>
    <t>Суворов Максим Олександрович</t>
  </si>
  <si>
    <t>середня-спеціальна
ПТУ №30
м. Пологе
2008</t>
  </si>
  <si>
    <t>0957597818</t>
  </si>
  <si>
    <t>3638311398</t>
  </si>
  <si>
    <t>АГ 126563</t>
  </si>
  <si>
    <t>Стрийським РТЦК та СП в Львівській області</t>
  </si>
  <si>
    <t>3466506152</t>
  </si>
  <si>
    <t>АГ 509382</t>
  </si>
  <si>
    <t>3168114334</t>
  </si>
  <si>
    <t>АГ 127407</t>
  </si>
  <si>
    <t>3636301512</t>
  </si>
  <si>
    <t>АГ 116003</t>
  </si>
  <si>
    <t>3217503795</t>
  </si>
  <si>
    <t>АГ 122597</t>
  </si>
  <si>
    <t>3079122354</t>
  </si>
  <si>
    <t>АГ 469063</t>
  </si>
  <si>
    <t>Тячівський РТЦК та СП в Закарпатській області</t>
  </si>
  <si>
    <t>3140308877</t>
  </si>
  <si>
    <t>СО 178629</t>
  </si>
  <si>
    <t>3349611691</t>
  </si>
  <si>
    <t>СО 217779</t>
  </si>
  <si>
    <t>3563302090</t>
  </si>
  <si>
    <t>АГ 122573</t>
  </si>
  <si>
    <t>3739509910</t>
  </si>
  <si>
    <t>АГ 452073</t>
  </si>
  <si>
    <t>3208505130</t>
  </si>
  <si>
    <t>АГ 452044</t>
  </si>
  <si>
    <t>3677809236</t>
  </si>
  <si>
    <t>АВ 394898</t>
  </si>
  <si>
    <t>3385602290</t>
  </si>
  <si>
    <t>АГ 452068</t>
  </si>
  <si>
    <t>3454614056</t>
  </si>
  <si>
    <t>АГ 3452084</t>
  </si>
  <si>
    <t>3271617754</t>
  </si>
  <si>
    <t>АГ 469002</t>
  </si>
  <si>
    <t>3534008677</t>
  </si>
  <si>
    <t>АГ 127402</t>
  </si>
  <si>
    <t>Надвірнянський РТЦК та СП Івано-Франківський області</t>
  </si>
  <si>
    <t>3106908972</t>
  </si>
  <si>
    <t>АГ 457689</t>
  </si>
  <si>
    <t>3590710798</t>
  </si>
  <si>
    <t>АГ 123490</t>
  </si>
  <si>
    <t>А2582</t>
  </si>
  <si>
    <t>А0641</t>
  </si>
  <si>
    <t>Сербенюк Євгеній Георгійович</t>
  </si>
  <si>
    <t>Веретенніков Дмитро Леонідович</t>
  </si>
  <si>
    <t>Кузик Роман Георгійович</t>
  </si>
  <si>
    <t>Дураненко Олександр Володимирович</t>
  </si>
  <si>
    <t>Житомирський РТЦК та СП в Житомирській області</t>
  </si>
  <si>
    <t>АГ 626435</t>
  </si>
  <si>
    <t>2908408674</t>
  </si>
  <si>
    <t>0671614300</t>
  </si>
  <si>
    <t>РТЦК та СП</t>
  </si>
  <si>
    <t>дружна: Дураненко Ірина Олександрівна - 20.04.1981 - 0982631488</t>
  </si>
  <si>
    <t>СЗЧ</t>
  </si>
  <si>
    <t>Шпиталь з 22.10</t>
  </si>
  <si>
    <t>Шпиталь</t>
  </si>
  <si>
    <t>Савчук Едгар Калманович</t>
  </si>
  <si>
    <t>вибув</t>
  </si>
  <si>
    <t>Безценний Михайло Вітальйович</t>
  </si>
  <si>
    <t>Марфіч Василь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</si>
</sst>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Normal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43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EED6FF"/>
      <color rgb="FFD7FFEE"/>
      <color rgb="FFFFEDE8"/>
      <color rgb="FFCDFFE6"/>
      <color rgb="FFFFFFCC"/>
      <color rgb="FFFFFF99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P490"/>
  <sheetViews>
    <sheetView tabSelected="1" topLeftCell="I10" zoomScale="80" zoomScaleNormal="80" workbookViewId="0">
      <pane ySplit="2" topLeftCell="A12" activePane="bottomLeft" state="frozen"/>
      <selection pane="bottomLeft" activeCell="P27" sqref="P27"/>
    </sheetView>
  </sheetViews>
  <sheetFormatPr baseColWidth="10" defaultColWidth="9.1640625" defaultRowHeight="16" x14ac:dyDescent="0.2"/>
  <cols>
    <col min="1" max="1" width="8.1640625" style="45" customWidth="1"/>
    <col min="2" max="2" width="21.33203125" style="45" customWidth="1"/>
    <col min="3" max="3" width="52.33203125" style="45" customWidth="1"/>
    <col min="4" max="4" width="61.33203125" style="45" customWidth="1"/>
    <col min="5" max="5" width="13" style="38" customWidth="1"/>
    <col min="6" max="6" width="18.5" style="49" customWidth="1"/>
    <col min="7" max="7" width="31.83203125" style="45" customWidth="1"/>
    <col min="8" max="8" width="22.33203125" style="41" customWidth="1"/>
    <col min="9" max="9" width="16.5" style="45" customWidth="1"/>
    <col min="10" max="10" width="23.5" style="45" customWidth="1"/>
    <col min="11" max="11" width="19.1640625" style="43" customWidth="1"/>
    <col min="12" max="14" width="22" style="45" customWidth="1"/>
    <col min="15" max="15" width="16.5" style="43" customWidth="1"/>
    <col min="16" max="16" width="29.1640625" style="38" bestFit="1" customWidth="1"/>
    <col min="17" max="16384" width="9.1640625" style="45"/>
  </cols>
  <sheetData>
    <row r="1" spans="1:16" ht="16" hidden="1" customHeight="1" x14ac:dyDescent="0.2">
      <c r="G1" s="43"/>
      <c r="I1" s="43"/>
      <c r="L1" s="67"/>
      <c r="M1" s="67"/>
      <c r="N1" s="67"/>
      <c r="O1" s="67"/>
      <c r="P1" s="67"/>
    </row>
    <row r="2" spans="1:16" ht="16" hidden="1" customHeight="1" x14ac:dyDescent="0.2">
      <c r="A2" s="38"/>
      <c r="B2" s="38"/>
      <c r="C2" s="38"/>
      <c r="D2" s="38"/>
      <c r="G2" s="43"/>
      <c r="I2" s="43"/>
      <c r="L2" s="67"/>
      <c r="M2" s="67"/>
      <c r="N2" s="67"/>
      <c r="O2" s="67"/>
      <c r="P2" s="67"/>
    </row>
    <row r="3" spans="1:16" ht="16" hidden="1" customHeight="1" x14ac:dyDescent="0.2">
      <c r="A3" s="38"/>
      <c r="B3" s="38"/>
      <c r="C3" s="38"/>
      <c r="D3" s="38"/>
      <c r="G3" s="43"/>
      <c r="I3" s="43"/>
      <c r="J3" s="53"/>
      <c r="L3" s="65"/>
      <c r="M3" s="65"/>
      <c r="N3" s="65"/>
      <c r="O3" s="65"/>
      <c r="P3" s="65"/>
    </row>
    <row r="4" spans="1:16" ht="15.5" hidden="1" customHeight="1" x14ac:dyDescent="0.2">
      <c r="A4" s="68" t="s">
        <v>0</v>
      </c>
      <c r="B4" s="68"/>
      <c r="C4" s="68"/>
      <c r="D4" s="68"/>
      <c r="E4" s="68"/>
      <c r="F4" s="69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6" ht="16" hidden="1" customHeight="1" x14ac:dyDescent="0.2">
      <c r="A5" s="70" t="s">
        <v>4</v>
      </c>
      <c r="B5" s="70"/>
      <c r="C5" s="70"/>
      <c r="D5" s="70"/>
      <c r="E5" s="70"/>
      <c r="F5" s="69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6" ht="15.5" hidden="1" customHeight="1" x14ac:dyDescent="0.2">
      <c r="A6" s="65" t="s">
        <v>7</v>
      </c>
      <c r="B6" s="65"/>
      <c r="C6" s="65"/>
      <c r="D6" s="65"/>
      <c r="E6" s="65"/>
      <c r="F6" s="66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16" hidden="1" customHeight="1" x14ac:dyDescent="0.2">
      <c r="A7" s="67" t="s">
        <v>5</v>
      </c>
      <c r="B7" s="67"/>
      <c r="C7" s="67"/>
      <c r="D7" s="67"/>
      <c r="E7" s="67"/>
      <c r="F7" s="71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6" hidden="1" customHeight="1" x14ac:dyDescent="0.2">
      <c r="A8" s="38"/>
      <c r="B8" s="38"/>
      <c r="C8" s="38"/>
      <c r="D8" s="38"/>
      <c r="G8" s="38"/>
      <c r="I8" s="38"/>
      <c r="J8" s="38"/>
      <c r="L8" s="38"/>
      <c r="M8" s="38"/>
      <c r="N8" s="38"/>
      <c r="P8" s="54"/>
    </row>
    <row r="9" spans="1:16" s="55" customFormat="1" ht="17" hidden="1" customHeight="1" x14ac:dyDescent="0.2">
      <c r="A9" s="72" t="s">
        <v>6</v>
      </c>
      <c r="B9" s="72"/>
      <c r="C9" s="72"/>
      <c r="D9" s="72"/>
      <c r="E9" s="72"/>
      <c r="F9" s="73"/>
      <c r="G9" s="72"/>
      <c r="H9" s="72"/>
      <c r="I9" s="72"/>
      <c r="J9" s="72"/>
      <c r="K9" s="72"/>
      <c r="L9" s="72"/>
      <c r="M9" s="72"/>
      <c r="N9" s="72"/>
      <c r="O9" s="72"/>
      <c r="P9" s="72"/>
    </row>
    <row r="10" spans="1:16" s="56" customFormat="1" ht="34.5" customHeight="1" x14ac:dyDescent="0.2">
      <c r="A10" s="63" t="s">
        <v>1</v>
      </c>
      <c r="B10" s="63" t="s">
        <v>2</v>
      </c>
      <c r="C10" s="63" t="s">
        <v>1397</v>
      </c>
      <c r="D10" s="76" t="s">
        <v>10</v>
      </c>
      <c r="E10" s="63" t="s">
        <v>12</v>
      </c>
      <c r="F10" s="63" t="s">
        <v>11</v>
      </c>
      <c r="G10" s="76" t="s">
        <v>13</v>
      </c>
      <c r="H10" s="64" t="s">
        <v>9</v>
      </c>
      <c r="I10" s="63" t="s">
        <v>8</v>
      </c>
      <c r="J10" s="76" t="s">
        <v>1402</v>
      </c>
      <c r="K10" s="64" t="s">
        <v>18</v>
      </c>
      <c r="L10" s="76" t="s">
        <v>1401</v>
      </c>
      <c r="M10" s="76" t="s">
        <v>1400</v>
      </c>
      <c r="N10" s="76" t="s">
        <v>1399</v>
      </c>
      <c r="O10" s="74" t="s">
        <v>3</v>
      </c>
      <c r="P10" s="76" t="s">
        <v>1398</v>
      </c>
    </row>
    <row r="11" spans="1:16" s="56" customFormat="1" ht="34.5" customHeight="1" x14ac:dyDescent="0.2">
      <c r="A11" s="63"/>
      <c r="B11" s="63"/>
      <c r="C11" s="63"/>
      <c r="D11" s="77"/>
      <c r="E11" s="63"/>
      <c r="F11" s="63"/>
      <c r="G11" s="77"/>
      <c r="H11" s="64"/>
      <c r="I11" s="63"/>
      <c r="J11" s="77"/>
      <c r="K11" s="64"/>
      <c r="L11" s="77"/>
      <c r="M11" s="77"/>
      <c r="N11" s="77"/>
      <c r="O11" s="75"/>
      <c r="P11" s="77"/>
    </row>
    <row r="12" spans="1:16" ht="15" customHeight="1" x14ac:dyDescent="0.2">
      <c r="A12" s="35">
        <v>1</v>
      </c>
      <c r="B12" s="38" t="s">
        <v>14</v>
      </c>
      <c r="C12" s="39" t="s">
        <v>1845</v>
      </c>
      <c r="D12" s="58" t="s">
        <v>1805</v>
      </c>
      <c r="E12" s="38" t="s">
        <v>100</v>
      </c>
      <c r="F12" s="40">
        <v>36261</v>
      </c>
      <c r="G12" s="38" t="s">
        <v>1406</v>
      </c>
      <c r="H12" s="41" t="s">
        <v>1857</v>
      </c>
      <c r="I12" s="38" t="s">
        <v>1858</v>
      </c>
      <c r="J12" s="44"/>
      <c r="K12" s="43" t="s">
        <v>23</v>
      </c>
      <c r="L12" s="35" t="s">
        <v>1777</v>
      </c>
      <c r="M12" s="44"/>
      <c r="N12" s="59" t="s">
        <v>2162</v>
      </c>
      <c r="O12" s="36"/>
    </row>
    <row r="13" spans="1:16" s="57" customFormat="1" ht="15" customHeight="1" x14ac:dyDescent="0.2">
      <c r="A13" s="35">
        <v>2</v>
      </c>
      <c r="B13" s="38" t="s">
        <v>14</v>
      </c>
      <c r="C13" s="45" t="s">
        <v>1665</v>
      </c>
      <c r="D13" s="58" t="s">
        <v>1654</v>
      </c>
      <c r="E13" s="38" t="s">
        <v>1588</v>
      </c>
      <c r="F13" s="40">
        <v>33041</v>
      </c>
      <c r="G13" s="38" t="s">
        <v>1666</v>
      </c>
      <c r="H13" s="41" t="s">
        <v>1667</v>
      </c>
      <c r="I13" s="38" t="s">
        <v>1668</v>
      </c>
      <c r="J13" s="44"/>
      <c r="K13" s="43" t="s">
        <v>1700</v>
      </c>
      <c r="L13" s="35" t="s">
        <v>1777</v>
      </c>
      <c r="M13" s="44"/>
      <c r="N13" s="59" t="s">
        <v>1586</v>
      </c>
      <c r="O13" s="36"/>
    </row>
    <row r="14" spans="1:16" ht="15" customHeight="1" x14ac:dyDescent="0.2">
      <c r="A14" s="35">
        <v>3</v>
      </c>
      <c r="B14" s="38" t="s">
        <v>14</v>
      </c>
      <c r="C14" s="38" t="s">
        <v>2014</v>
      </c>
      <c r="D14" s="58" t="s">
        <v>1831</v>
      </c>
      <c r="E14" s="38" t="s">
        <v>1826</v>
      </c>
      <c r="F14" s="40">
        <v>34987</v>
      </c>
      <c r="G14" s="38" t="s">
        <v>2015</v>
      </c>
      <c r="H14" s="41" t="s">
        <v>2101</v>
      </c>
      <c r="I14" s="45" t="s">
        <v>2102</v>
      </c>
      <c r="J14" s="44"/>
      <c r="K14" s="42" t="s">
        <v>2016</v>
      </c>
      <c r="L14" s="35" t="s">
        <v>1777</v>
      </c>
      <c r="M14" s="44"/>
      <c r="N14" s="59" t="s">
        <v>2162</v>
      </c>
      <c r="O14" s="36"/>
      <c r="P14" s="38" t="s">
        <v>2174</v>
      </c>
    </row>
    <row r="15" spans="1:16" ht="15" customHeight="1" x14ac:dyDescent="0.2">
      <c r="A15" s="35">
        <v>4</v>
      </c>
      <c r="B15" s="38" t="s">
        <v>14</v>
      </c>
      <c r="C15" s="39" t="s">
        <v>1819</v>
      </c>
      <c r="D15" s="58" t="s">
        <v>1805</v>
      </c>
      <c r="E15" s="38" t="s">
        <v>100</v>
      </c>
      <c r="F15" s="40">
        <v>36391</v>
      </c>
      <c r="G15" s="38" t="s">
        <v>1820</v>
      </c>
      <c r="H15" s="41" t="s">
        <v>1829</v>
      </c>
      <c r="I15" s="38" t="s">
        <v>1830</v>
      </c>
      <c r="J15" s="44"/>
      <c r="K15" s="42" t="s">
        <v>1821</v>
      </c>
      <c r="L15" s="35" t="s">
        <v>1777</v>
      </c>
      <c r="M15" s="44"/>
      <c r="N15" s="59" t="s">
        <v>2162</v>
      </c>
      <c r="O15" s="36"/>
    </row>
    <row r="16" spans="1:16" ht="15" customHeight="1" x14ac:dyDescent="0.2">
      <c r="A16" s="35">
        <v>5</v>
      </c>
      <c r="B16" s="38" t="s">
        <v>14</v>
      </c>
      <c r="C16" s="45" t="s">
        <v>1738</v>
      </c>
      <c r="D16" s="58" t="s">
        <v>1592</v>
      </c>
      <c r="E16" s="38" t="s">
        <v>1588</v>
      </c>
      <c r="F16" s="40">
        <v>30945</v>
      </c>
      <c r="G16" s="38" t="s">
        <v>1739</v>
      </c>
      <c r="H16" s="41" t="s">
        <v>1740</v>
      </c>
      <c r="I16" s="38" t="s">
        <v>1741</v>
      </c>
      <c r="J16" s="44"/>
      <c r="K16" s="43" t="s">
        <v>1746</v>
      </c>
      <c r="L16" s="35" t="s">
        <v>1777</v>
      </c>
      <c r="M16" s="44"/>
      <c r="N16" s="59" t="s">
        <v>1586</v>
      </c>
      <c r="O16" s="36"/>
    </row>
    <row r="17" spans="1:16" ht="15" customHeight="1" x14ac:dyDescent="0.2">
      <c r="A17" s="35">
        <v>6</v>
      </c>
      <c r="B17" s="38" t="s">
        <v>14</v>
      </c>
      <c r="C17" s="52" t="s">
        <v>1685</v>
      </c>
      <c r="D17" s="58" t="s">
        <v>1594</v>
      </c>
      <c r="E17" s="38" t="s">
        <v>1588</v>
      </c>
      <c r="F17" s="40">
        <v>31457</v>
      </c>
      <c r="G17" s="38" t="s">
        <v>1406</v>
      </c>
      <c r="H17" s="41" t="s">
        <v>1686</v>
      </c>
      <c r="I17" s="38" t="s">
        <v>1687</v>
      </c>
      <c r="J17" s="44"/>
      <c r="K17" s="42" t="s">
        <v>1752</v>
      </c>
      <c r="L17" s="35" t="s">
        <v>1777</v>
      </c>
      <c r="M17" s="44"/>
      <c r="N17" s="59" t="s">
        <v>1586</v>
      </c>
      <c r="O17" s="51"/>
    </row>
    <row r="18" spans="1:16" ht="15" customHeight="1" x14ac:dyDescent="0.2">
      <c r="A18" s="35">
        <v>7</v>
      </c>
      <c r="B18" s="38" t="s">
        <v>14</v>
      </c>
      <c r="C18" s="39" t="s">
        <v>1566</v>
      </c>
      <c r="D18" s="58" t="s">
        <v>1541</v>
      </c>
      <c r="E18" s="38" t="s">
        <v>112</v>
      </c>
      <c r="F18" s="40">
        <v>33800</v>
      </c>
      <c r="G18" s="38" t="s">
        <v>1567</v>
      </c>
      <c r="H18" s="41" t="s">
        <v>1568</v>
      </c>
      <c r="I18" s="38" t="s">
        <v>1569</v>
      </c>
      <c r="J18" s="44"/>
      <c r="K18" s="43" t="s">
        <v>1570</v>
      </c>
      <c r="L18" s="35" t="s">
        <v>1777</v>
      </c>
      <c r="M18" s="44"/>
      <c r="N18" s="56" t="s">
        <v>2163</v>
      </c>
      <c r="O18" s="36"/>
      <c r="P18" s="38" t="s">
        <v>2176</v>
      </c>
    </row>
    <row r="19" spans="1:16" ht="15" customHeight="1" x14ac:dyDescent="0.2">
      <c r="A19" s="35">
        <v>8</v>
      </c>
      <c r="B19" s="38" t="s">
        <v>14</v>
      </c>
      <c r="C19" s="39" t="s">
        <v>2179</v>
      </c>
      <c r="D19" s="58" t="s">
        <v>1403</v>
      </c>
      <c r="E19" s="38" t="s">
        <v>112</v>
      </c>
      <c r="F19" s="40">
        <v>36752</v>
      </c>
      <c r="G19" s="38" t="s">
        <v>1442</v>
      </c>
      <c r="H19" s="41" t="s">
        <v>1428</v>
      </c>
      <c r="I19" s="45" t="s">
        <v>1429</v>
      </c>
      <c r="J19" s="44"/>
      <c r="K19" s="42" t="s">
        <v>1443</v>
      </c>
      <c r="L19" s="35" t="s">
        <v>1777</v>
      </c>
      <c r="M19" s="44"/>
      <c r="N19" s="61" t="s">
        <v>1407</v>
      </c>
      <c r="O19" s="36"/>
    </row>
    <row r="20" spans="1:16" ht="15" customHeight="1" x14ac:dyDescent="0.2">
      <c r="A20" s="35">
        <v>9</v>
      </c>
      <c r="B20" s="38" t="s">
        <v>14</v>
      </c>
      <c r="C20" s="39" t="s">
        <v>1694</v>
      </c>
      <c r="D20" s="58" t="s">
        <v>1594</v>
      </c>
      <c r="E20" s="38" t="s">
        <v>1588</v>
      </c>
      <c r="F20" s="40">
        <v>35196</v>
      </c>
      <c r="G20" s="38" t="s">
        <v>1695</v>
      </c>
      <c r="H20" s="41" t="s">
        <v>1696</v>
      </c>
      <c r="I20" s="38" t="s">
        <v>1697</v>
      </c>
      <c r="J20" s="44"/>
      <c r="K20" s="42" t="s">
        <v>1753</v>
      </c>
      <c r="L20" s="35" t="s">
        <v>1777</v>
      </c>
      <c r="M20" s="44"/>
      <c r="N20" s="59" t="s">
        <v>1586</v>
      </c>
      <c r="O20" s="36"/>
      <c r="P20" s="38" t="s">
        <v>2174</v>
      </c>
    </row>
    <row r="21" spans="1:16" ht="15" customHeight="1" x14ac:dyDescent="0.2">
      <c r="A21" s="35">
        <v>10</v>
      </c>
      <c r="B21" s="38" t="s">
        <v>14</v>
      </c>
      <c r="C21" s="39" t="s">
        <v>1593</v>
      </c>
      <c r="D21" s="58" t="s">
        <v>1594</v>
      </c>
      <c r="E21" s="38" t="s">
        <v>1588</v>
      </c>
      <c r="F21" s="40">
        <v>32039</v>
      </c>
      <c r="G21" s="38" t="s">
        <v>1406</v>
      </c>
      <c r="H21" s="41" t="s">
        <v>1595</v>
      </c>
      <c r="I21" s="45" t="s">
        <v>1596</v>
      </c>
      <c r="J21" s="44"/>
      <c r="K21" s="42" t="s">
        <v>1765</v>
      </c>
      <c r="L21" s="35" t="s">
        <v>1777</v>
      </c>
      <c r="M21" s="44"/>
      <c r="N21" s="59" t="s">
        <v>1586</v>
      </c>
      <c r="O21" s="36"/>
    </row>
    <row r="22" spans="1:16" ht="15" customHeight="1" x14ac:dyDescent="0.2">
      <c r="A22" s="35">
        <v>11</v>
      </c>
      <c r="B22" s="38" t="s">
        <v>14</v>
      </c>
      <c r="C22" s="45" t="s">
        <v>2019</v>
      </c>
      <c r="D22" s="58" t="s">
        <v>1831</v>
      </c>
      <c r="E22" s="38" t="s">
        <v>1826</v>
      </c>
      <c r="F22" s="40">
        <v>36384</v>
      </c>
      <c r="G22" s="38" t="s">
        <v>2020</v>
      </c>
      <c r="H22" s="41" t="s">
        <v>2123</v>
      </c>
      <c r="I22" s="38" t="s">
        <v>2124</v>
      </c>
      <c r="J22" s="44"/>
      <c r="K22" s="43" t="s">
        <v>2021</v>
      </c>
      <c r="L22" s="35" t="s">
        <v>1777</v>
      </c>
      <c r="M22" s="44"/>
      <c r="N22" s="59" t="s">
        <v>2162</v>
      </c>
      <c r="O22" s="36"/>
    </row>
    <row r="23" spans="1:16" ht="15" customHeight="1" x14ac:dyDescent="0.2">
      <c r="A23" s="35">
        <v>12</v>
      </c>
      <c r="B23" s="38" t="s">
        <v>14</v>
      </c>
      <c r="C23" s="38" t="s">
        <v>1937</v>
      </c>
      <c r="D23" s="58" t="s">
        <v>1825</v>
      </c>
      <c r="E23" s="38" t="s">
        <v>1826</v>
      </c>
      <c r="F23" s="40">
        <v>31946</v>
      </c>
      <c r="G23" s="38" t="s">
        <v>1938</v>
      </c>
      <c r="H23" s="41" t="s">
        <v>1985</v>
      </c>
      <c r="I23" s="44" t="s">
        <v>1986</v>
      </c>
      <c r="J23" s="44"/>
      <c r="K23" s="42" t="s">
        <v>1939</v>
      </c>
      <c r="L23" s="35" t="s">
        <v>1777</v>
      </c>
      <c r="M23" s="44"/>
      <c r="N23" s="59" t="s">
        <v>2162</v>
      </c>
      <c r="O23" s="36"/>
    </row>
    <row r="24" spans="1:16" ht="15" customHeight="1" x14ac:dyDescent="0.2">
      <c r="A24" s="35">
        <v>13</v>
      </c>
      <c r="B24" s="38" t="s">
        <v>14</v>
      </c>
      <c r="C24" s="45" t="s">
        <v>1785</v>
      </c>
      <c r="D24" s="58" t="s">
        <v>1825</v>
      </c>
      <c r="E24" s="38" t="s">
        <v>1826</v>
      </c>
      <c r="F24" s="40">
        <v>33532</v>
      </c>
      <c r="G24" s="38" t="s">
        <v>1406</v>
      </c>
      <c r="H24" s="41" t="s">
        <v>1929</v>
      </c>
      <c r="I24" s="38" t="s">
        <v>1930</v>
      </c>
      <c r="J24" s="44"/>
      <c r="K24" s="43" t="s">
        <v>1786</v>
      </c>
      <c r="L24" s="35" t="s">
        <v>1777</v>
      </c>
      <c r="M24" s="44"/>
      <c r="N24" s="59" t="s">
        <v>2162</v>
      </c>
      <c r="O24" s="36"/>
    </row>
    <row r="25" spans="1:16" ht="15" customHeight="1" x14ac:dyDescent="0.2">
      <c r="A25" s="35">
        <v>14</v>
      </c>
      <c r="B25" s="38" t="s">
        <v>14</v>
      </c>
      <c r="C25" s="38" t="s">
        <v>1512</v>
      </c>
      <c r="D25" s="58" t="s">
        <v>1467</v>
      </c>
      <c r="E25" s="38" t="s">
        <v>112</v>
      </c>
      <c r="F25" s="40">
        <v>30005</v>
      </c>
      <c r="G25" s="38" t="s">
        <v>1406</v>
      </c>
      <c r="H25" s="41" t="s">
        <v>1513</v>
      </c>
      <c r="I25" s="45" t="s">
        <v>1514</v>
      </c>
      <c r="J25" s="44"/>
      <c r="K25" s="42" t="s">
        <v>1515</v>
      </c>
      <c r="L25" s="35" t="s">
        <v>1777</v>
      </c>
      <c r="M25" s="44"/>
      <c r="N25" s="56" t="s">
        <v>2163</v>
      </c>
      <c r="O25" s="36"/>
    </row>
    <row r="26" spans="1:16" ht="15" customHeight="1" x14ac:dyDescent="0.2">
      <c r="A26" s="35">
        <v>15</v>
      </c>
      <c r="B26" s="38" t="s">
        <v>1024</v>
      </c>
      <c r="C26" s="39" t="s">
        <v>1795</v>
      </c>
      <c r="D26" s="58" t="s">
        <v>1805</v>
      </c>
      <c r="E26" s="38" t="s">
        <v>100</v>
      </c>
      <c r="F26" s="40">
        <v>30493</v>
      </c>
      <c r="G26" s="38" t="s">
        <v>1406</v>
      </c>
      <c r="H26" s="41" t="s">
        <v>1869</v>
      </c>
      <c r="I26" s="44" t="s">
        <v>1870</v>
      </c>
      <c r="J26" s="44"/>
      <c r="K26" s="42" t="s">
        <v>23</v>
      </c>
      <c r="L26" s="35" t="s">
        <v>1777</v>
      </c>
      <c r="M26" s="44"/>
      <c r="N26" s="59" t="s">
        <v>2162</v>
      </c>
      <c r="O26" s="36"/>
    </row>
    <row r="27" spans="1:16" ht="15" customHeight="1" x14ac:dyDescent="0.2">
      <c r="A27" s="35">
        <v>16</v>
      </c>
      <c r="B27" s="38" t="s">
        <v>14</v>
      </c>
      <c r="C27" s="45" t="s">
        <v>1657</v>
      </c>
      <c r="D27" s="58" t="s">
        <v>1654</v>
      </c>
      <c r="E27" s="38" t="s">
        <v>1588</v>
      </c>
      <c r="F27" s="40">
        <v>27755</v>
      </c>
      <c r="G27" s="38" t="s">
        <v>1662</v>
      </c>
      <c r="H27" s="41" t="s">
        <v>1658</v>
      </c>
      <c r="I27" s="38" t="s">
        <v>1659</v>
      </c>
      <c r="J27" s="44"/>
      <c r="K27" s="42" t="s">
        <v>1698</v>
      </c>
      <c r="L27" s="35" t="s">
        <v>1777</v>
      </c>
      <c r="M27" s="44"/>
      <c r="N27" s="56" t="s">
        <v>1586</v>
      </c>
      <c r="O27" s="51"/>
    </row>
    <row r="28" spans="1:16" ht="15" customHeight="1" x14ac:dyDescent="0.2">
      <c r="A28" s="35">
        <v>17</v>
      </c>
      <c r="B28" s="38" t="s">
        <v>14</v>
      </c>
      <c r="C28" s="48" t="s">
        <v>1975</v>
      </c>
      <c r="D28" s="58" t="s">
        <v>1805</v>
      </c>
      <c r="E28" s="38" t="s">
        <v>100</v>
      </c>
      <c r="F28" s="40">
        <v>30081</v>
      </c>
      <c r="G28" s="38" t="s">
        <v>1976</v>
      </c>
      <c r="H28" s="41" t="s">
        <v>2083</v>
      </c>
      <c r="I28" s="45" t="s">
        <v>2084</v>
      </c>
      <c r="J28" s="44"/>
      <c r="K28" s="43" t="s">
        <v>1979</v>
      </c>
      <c r="L28" s="35" t="s">
        <v>1777</v>
      </c>
      <c r="M28" s="44"/>
      <c r="N28" s="59" t="s">
        <v>2162</v>
      </c>
      <c r="O28" s="36"/>
      <c r="P28" s="38" t="s">
        <v>2178</v>
      </c>
    </row>
    <row r="29" spans="1:16" ht="15" customHeight="1" x14ac:dyDescent="0.2">
      <c r="A29" s="35">
        <v>18</v>
      </c>
      <c r="B29" s="38" t="s">
        <v>14</v>
      </c>
      <c r="C29" s="39" t="s">
        <v>1471</v>
      </c>
      <c r="D29" s="58" t="s">
        <v>1472</v>
      </c>
      <c r="E29" s="38" t="s">
        <v>112</v>
      </c>
      <c r="F29" s="40">
        <v>30340</v>
      </c>
      <c r="G29" s="38" t="s">
        <v>1473</v>
      </c>
      <c r="H29" s="41" t="s">
        <v>1474</v>
      </c>
      <c r="I29" s="38" t="s">
        <v>1475</v>
      </c>
      <c r="J29" s="44"/>
      <c r="K29" s="43" t="s">
        <v>1476</v>
      </c>
      <c r="L29" s="35" t="s">
        <v>1777</v>
      </c>
      <c r="M29" s="44"/>
      <c r="N29" s="56" t="s">
        <v>1407</v>
      </c>
      <c r="O29" s="36"/>
    </row>
    <row r="30" spans="1:16" ht="15" customHeight="1" x14ac:dyDescent="0.2">
      <c r="A30" s="35">
        <v>19</v>
      </c>
      <c r="B30" s="38" t="s">
        <v>14</v>
      </c>
      <c r="C30" s="39" t="s">
        <v>2066</v>
      </c>
      <c r="D30" s="58" t="s">
        <v>1825</v>
      </c>
      <c r="E30" s="38" t="s">
        <v>1826</v>
      </c>
      <c r="F30" s="40">
        <v>33497</v>
      </c>
      <c r="G30" s="38" t="s">
        <v>1406</v>
      </c>
      <c r="H30" s="41" t="s">
        <v>2139</v>
      </c>
      <c r="I30" s="45" t="s">
        <v>2140</v>
      </c>
      <c r="J30" s="44"/>
      <c r="K30" s="42" t="s">
        <v>2067</v>
      </c>
      <c r="L30" s="35" t="s">
        <v>1777</v>
      </c>
      <c r="M30" s="44"/>
      <c r="N30" s="59" t="s">
        <v>2162</v>
      </c>
      <c r="O30" s="36"/>
    </row>
    <row r="31" spans="1:16" ht="15" customHeight="1" x14ac:dyDescent="0.2">
      <c r="A31" s="35">
        <v>20</v>
      </c>
      <c r="B31" s="38" t="s">
        <v>14</v>
      </c>
      <c r="C31" s="39" t="s">
        <v>2165</v>
      </c>
      <c r="D31" s="58" t="s">
        <v>1403</v>
      </c>
      <c r="E31" s="38" t="s">
        <v>921</v>
      </c>
      <c r="F31" s="40">
        <v>29905</v>
      </c>
      <c r="G31" s="38" t="s">
        <v>1406</v>
      </c>
      <c r="H31" s="41" t="s">
        <v>1404</v>
      </c>
      <c r="I31" s="38" t="s">
        <v>1405</v>
      </c>
      <c r="J31" s="44"/>
      <c r="K31" s="42" t="s">
        <v>1455</v>
      </c>
      <c r="L31" s="35" t="s">
        <v>1777</v>
      </c>
      <c r="M31" s="44"/>
      <c r="N31" s="60" t="s">
        <v>1407</v>
      </c>
      <c r="O31" s="36"/>
    </row>
    <row r="32" spans="1:16" ht="15" customHeight="1" x14ac:dyDescent="0.2">
      <c r="A32" s="35">
        <v>21</v>
      </c>
      <c r="B32" s="38" t="s">
        <v>1859</v>
      </c>
      <c r="C32" s="39" t="s">
        <v>1860</v>
      </c>
      <c r="D32" s="58" t="s">
        <v>1825</v>
      </c>
      <c r="E32" s="38" t="s">
        <v>1826</v>
      </c>
      <c r="F32" s="40">
        <v>31148</v>
      </c>
      <c r="G32" s="38" t="s">
        <v>1406</v>
      </c>
      <c r="H32" s="41" t="s">
        <v>1893</v>
      </c>
      <c r="I32" s="45" t="s">
        <v>1894</v>
      </c>
      <c r="J32" s="44"/>
      <c r="K32" s="42" t="s">
        <v>1861</v>
      </c>
      <c r="L32" s="35" t="s">
        <v>1777</v>
      </c>
      <c r="M32" s="44"/>
      <c r="N32" s="59" t="s">
        <v>2162</v>
      </c>
      <c r="O32" s="36"/>
      <c r="P32" s="38" t="s">
        <v>2174</v>
      </c>
    </row>
    <row r="33" spans="1:16" ht="15" customHeight="1" x14ac:dyDescent="0.2">
      <c r="A33" s="35">
        <v>22</v>
      </c>
      <c r="B33" s="38" t="s">
        <v>14</v>
      </c>
      <c r="C33" s="39" t="s">
        <v>1587</v>
      </c>
      <c r="D33" s="58" t="s">
        <v>1592</v>
      </c>
      <c r="E33" s="38" t="s">
        <v>1588</v>
      </c>
      <c r="F33" s="40">
        <v>29329</v>
      </c>
      <c r="G33" s="38" t="s">
        <v>1589</v>
      </c>
      <c r="H33" s="41" t="s">
        <v>1590</v>
      </c>
      <c r="I33" s="45" t="s">
        <v>1591</v>
      </c>
      <c r="J33" s="44"/>
      <c r="K33" s="42" t="s">
        <v>1763</v>
      </c>
      <c r="L33" s="35" t="s">
        <v>1777</v>
      </c>
      <c r="M33" s="44"/>
      <c r="N33" s="56" t="s">
        <v>1586</v>
      </c>
      <c r="O33" s="36"/>
    </row>
    <row r="34" spans="1:16" ht="15" customHeight="1" x14ac:dyDescent="0.2">
      <c r="A34" s="35">
        <v>23</v>
      </c>
      <c r="B34" s="38" t="s">
        <v>14</v>
      </c>
      <c r="C34" s="39" t="s">
        <v>1601</v>
      </c>
      <c r="D34" s="58" t="s">
        <v>1594</v>
      </c>
      <c r="E34" s="38" t="s">
        <v>1588</v>
      </c>
      <c r="F34" s="40">
        <v>32475</v>
      </c>
      <c r="G34" s="38" t="s">
        <v>1602</v>
      </c>
      <c r="H34" s="41" t="s">
        <v>1603</v>
      </c>
      <c r="I34" s="38" t="s">
        <v>1604</v>
      </c>
      <c r="J34" s="44"/>
      <c r="K34" s="43" t="s">
        <v>1764</v>
      </c>
      <c r="L34" s="35" t="s">
        <v>1777</v>
      </c>
      <c r="M34" s="44"/>
      <c r="N34" s="56" t="s">
        <v>1586</v>
      </c>
      <c r="O34" s="36"/>
      <c r="P34" s="38" t="s">
        <v>2175</v>
      </c>
    </row>
    <row r="35" spans="1:16" ht="15" customHeight="1" x14ac:dyDescent="0.2">
      <c r="A35" s="35">
        <v>24</v>
      </c>
      <c r="B35" s="38" t="s">
        <v>14</v>
      </c>
      <c r="C35" s="39" t="s">
        <v>1430</v>
      </c>
      <c r="D35" s="58" t="s">
        <v>1431</v>
      </c>
      <c r="E35" s="38" t="s">
        <v>112</v>
      </c>
      <c r="F35" s="40">
        <v>34565</v>
      </c>
      <c r="G35" s="38" t="s">
        <v>1447</v>
      </c>
      <c r="H35" s="41" t="s">
        <v>1432</v>
      </c>
      <c r="I35" s="38" t="s">
        <v>1433</v>
      </c>
      <c r="J35" s="44"/>
      <c r="K35" s="43" t="s">
        <v>1448</v>
      </c>
      <c r="L35" s="35" t="s">
        <v>1777</v>
      </c>
      <c r="M35" s="44"/>
      <c r="N35" s="60" t="s">
        <v>1407</v>
      </c>
      <c r="O35" s="36"/>
      <c r="P35" s="38" t="s">
        <v>2176</v>
      </c>
    </row>
    <row r="36" spans="1:16" ht="15" customHeight="1" x14ac:dyDescent="0.2">
      <c r="A36" s="35">
        <v>25</v>
      </c>
      <c r="B36" s="38" t="s">
        <v>14</v>
      </c>
      <c r="C36" s="38" t="s">
        <v>1676</v>
      </c>
      <c r="D36" s="58" t="s">
        <v>1594</v>
      </c>
      <c r="E36" s="38" t="s">
        <v>1588</v>
      </c>
      <c r="F36" s="40">
        <v>31099</v>
      </c>
      <c r="G36" s="38" t="s">
        <v>1406</v>
      </c>
      <c r="H36" s="41" t="s">
        <v>1678</v>
      </c>
      <c r="I36" s="44" t="s">
        <v>1677</v>
      </c>
      <c r="J36" s="44"/>
      <c r="K36" s="42" t="s">
        <v>1759</v>
      </c>
      <c r="L36" s="35" t="s">
        <v>1777</v>
      </c>
      <c r="M36" s="44"/>
      <c r="N36" s="56" t="s">
        <v>1586</v>
      </c>
      <c r="O36" s="36"/>
    </row>
    <row r="37" spans="1:16" ht="15" customHeight="1" x14ac:dyDescent="0.2">
      <c r="A37" s="35">
        <v>26</v>
      </c>
      <c r="B37" s="38" t="s">
        <v>14</v>
      </c>
      <c r="C37" s="39" t="s">
        <v>1713</v>
      </c>
      <c r="D37" s="58" t="s">
        <v>1606</v>
      </c>
      <c r="E37" s="38" t="s">
        <v>1588</v>
      </c>
      <c r="F37" s="40">
        <v>32944</v>
      </c>
      <c r="G37" s="38" t="s">
        <v>1406</v>
      </c>
      <c r="H37" s="41" t="s">
        <v>1714</v>
      </c>
      <c r="I37" s="38" t="s">
        <v>1715</v>
      </c>
      <c r="J37" s="44"/>
      <c r="K37" s="42" t="s">
        <v>1726</v>
      </c>
      <c r="L37" s="35" t="s">
        <v>1777</v>
      </c>
      <c r="M37" s="44"/>
      <c r="N37" s="56" t="s">
        <v>1586</v>
      </c>
      <c r="O37" s="36"/>
    </row>
    <row r="38" spans="1:16" ht="15" customHeight="1" x14ac:dyDescent="0.2">
      <c r="A38" s="35">
        <v>27</v>
      </c>
      <c r="B38" s="38" t="s">
        <v>14</v>
      </c>
      <c r="C38" s="45" t="s">
        <v>1653</v>
      </c>
      <c r="D38" s="58" t="s">
        <v>1654</v>
      </c>
      <c r="E38" s="38" t="s">
        <v>1588</v>
      </c>
      <c r="F38" s="40">
        <v>36155</v>
      </c>
      <c r="G38" s="38" t="s">
        <v>1406</v>
      </c>
      <c r="H38" s="41" t="s">
        <v>1655</v>
      </c>
      <c r="I38" s="38" t="s">
        <v>1656</v>
      </c>
      <c r="J38" s="44"/>
      <c r="K38" s="42" t="s">
        <v>23</v>
      </c>
      <c r="L38" s="35" t="s">
        <v>1777</v>
      </c>
      <c r="M38" s="44"/>
      <c r="N38" s="56" t="s">
        <v>1586</v>
      </c>
      <c r="O38" s="51"/>
    </row>
    <row r="39" spans="1:16" ht="15" customHeight="1" x14ac:dyDescent="0.2">
      <c r="A39" s="35">
        <v>28</v>
      </c>
      <c r="B39" s="38" t="s">
        <v>14</v>
      </c>
      <c r="C39" s="48" t="s">
        <v>1920</v>
      </c>
      <c r="D39" s="58" t="s">
        <v>1805</v>
      </c>
      <c r="E39" s="38" t="s">
        <v>100</v>
      </c>
      <c r="F39" s="40">
        <v>29836</v>
      </c>
      <c r="G39" s="38" t="s">
        <v>1406</v>
      </c>
      <c r="H39" s="41" t="s">
        <v>1933</v>
      </c>
      <c r="I39" s="38" t="s">
        <v>1934</v>
      </c>
      <c r="J39" s="44"/>
      <c r="K39" s="43" t="s">
        <v>23</v>
      </c>
      <c r="L39" s="35" t="s">
        <v>1777</v>
      </c>
      <c r="M39" s="44"/>
      <c r="N39" s="59" t="s">
        <v>2162</v>
      </c>
      <c r="O39" s="36"/>
    </row>
    <row r="40" spans="1:16" ht="15" customHeight="1" x14ac:dyDescent="0.2">
      <c r="A40" s="35">
        <v>29</v>
      </c>
      <c r="B40" s="38" t="s">
        <v>14</v>
      </c>
      <c r="C40" s="45" t="s">
        <v>2056</v>
      </c>
      <c r="D40" s="58" t="s">
        <v>1954</v>
      </c>
      <c r="E40" s="38" t="s">
        <v>1826</v>
      </c>
      <c r="F40" s="40">
        <v>36809</v>
      </c>
      <c r="G40" s="38" t="s">
        <v>1406</v>
      </c>
      <c r="H40" s="41" t="s">
        <v>2057</v>
      </c>
      <c r="I40" s="38" t="s">
        <v>2058</v>
      </c>
      <c r="J40" s="44"/>
      <c r="K40" s="43" t="s">
        <v>1949</v>
      </c>
      <c r="L40" s="35" t="s">
        <v>1777</v>
      </c>
      <c r="M40" s="44"/>
      <c r="N40" s="59" t="s">
        <v>2162</v>
      </c>
      <c r="O40" s="36"/>
    </row>
    <row r="41" spans="1:16" ht="15" customHeight="1" x14ac:dyDescent="0.2">
      <c r="A41" s="35">
        <v>30</v>
      </c>
      <c r="B41" s="38" t="s">
        <v>14</v>
      </c>
      <c r="C41" s="39" t="s">
        <v>1863</v>
      </c>
      <c r="D41" s="58" t="s">
        <v>1851</v>
      </c>
      <c r="E41" s="38" t="s">
        <v>100</v>
      </c>
      <c r="F41" s="40">
        <v>36417</v>
      </c>
      <c r="G41" s="38" t="s">
        <v>1406</v>
      </c>
      <c r="H41" s="41" t="s">
        <v>1871</v>
      </c>
      <c r="I41" s="38" t="s">
        <v>1872</v>
      </c>
      <c r="J41" s="44"/>
      <c r="K41" s="42" t="s">
        <v>23</v>
      </c>
      <c r="L41" s="35" t="s">
        <v>1777</v>
      </c>
      <c r="M41" s="44"/>
      <c r="N41" s="59" t="s">
        <v>2162</v>
      </c>
      <c r="O41" s="36"/>
    </row>
    <row r="42" spans="1:16" ht="15" customHeight="1" x14ac:dyDescent="0.2">
      <c r="A42" s="35">
        <v>31</v>
      </c>
      <c r="B42" s="38" t="s">
        <v>14</v>
      </c>
      <c r="C42" s="38" t="s">
        <v>1982</v>
      </c>
      <c r="D42" s="58" t="s">
        <v>1954</v>
      </c>
      <c r="E42" s="38" t="s">
        <v>1826</v>
      </c>
      <c r="F42" s="40">
        <v>36705</v>
      </c>
      <c r="G42" s="38" t="s">
        <v>1983</v>
      </c>
      <c r="H42" s="41" t="s">
        <v>2091</v>
      </c>
      <c r="I42" s="45" t="s">
        <v>2092</v>
      </c>
      <c r="J42" s="44"/>
      <c r="K42" s="42" t="s">
        <v>1984</v>
      </c>
      <c r="L42" s="35" t="s">
        <v>1777</v>
      </c>
      <c r="M42" s="44"/>
      <c r="N42" s="59" t="s">
        <v>2162</v>
      </c>
      <c r="O42" s="36"/>
    </row>
    <row r="43" spans="1:16" ht="15" customHeight="1" x14ac:dyDescent="0.2">
      <c r="A43" s="35">
        <v>32</v>
      </c>
      <c r="B43" s="38" t="s">
        <v>14</v>
      </c>
      <c r="C43" s="39" t="s">
        <v>1875</v>
      </c>
      <c r="D43" s="58" t="s">
        <v>1805</v>
      </c>
      <c r="E43" s="38" t="s">
        <v>100</v>
      </c>
      <c r="F43" s="40">
        <v>31479</v>
      </c>
      <c r="G43" s="38" t="s">
        <v>1406</v>
      </c>
      <c r="H43" s="41" t="s">
        <v>1935</v>
      </c>
      <c r="I43" s="38" t="s">
        <v>1936</v>
      </c>
      <c r="J43" s="44"/>
      <c r="K43" s="43" t="s">
        <v>23</v>
      </c>
      <c r="L43" s="35" t="s">
        <v>1777</v>
      </c>
      <c r="M43" s="44"/>
      <c r="N43" s="59" t="s">
        <v>2162</v>
      </c>
      <c r="O43" s="36"/>
    </row>
    <row r="44" spans="1:16" ht="15" customHeight="1" x14ac:dyDescent="0.2">
      <c r="A44" s="35">
        <v>33</v>
      </c>
      <c r="B44" s="38" t="s">
        <v>14</v>
      </c>
      <c r="C44" s="45" t="s">
        <v>1688</v>
      </c>
      <c r="D44" s="58" t="s">
        <v>1650</v>
      </c>
      <c r="E44" s="38" t="s">
        <v>928</v>
      </c>
      <c r="F44" s="40">
        <v>34145</v>
      </c>
      <c r="G44" s="38" t="s">
        <v>1406</v>
      </c>
      <c r="H44" s="41" t="s">
        <v>1689</v>
      </c>
      <c r="I44" s="38" t="s">
        <v>1690</v>
      </c>
      <c r="J44" s="44"/>
      <c r="K44" s="42" t="s">
        <v>1754</v>
      </c>
      <c r="L44" s="35" t="s">
        <v>1777</v>
      </c>
      <c r="M44" s="44"/>
      <c r="N44" s="56" t="s">
        <v>1586</v>
      </c>
      <c r="O44" s="36"/>
      <c r="P44" s="38" t="s">
        <v>2174</v>
      </c>
    </row>
    <row r="45" spans="1:16" ht="15" customHeight="1" x14ac:dyDescent="0.2">
      <c r="A45" s="35">
        <v>34</v>
      </c>
      <c r="B45" s="38" t="s">
        <v>14</v>
      </c>
      <c r="C45" s="45" t="s">
        <v>1808</v>
      </c>
      <c r="D45" s="58" t="s">
        <v>1805</v>
      </c>
      <c r="E45" s="38" t="s">
        <v>100</v>
      </c>
      <c r="F45" s="40">
        <v>29874</v>
      </c>
      <c r="G45" s="38" t="s">
        <v>1809</v>
      </c>
      <c r="H45" s="41" t="s">
        <v>1810</v>
      </c>
      <c r="I45" s="45" t="s">
        <v>1811</v>
      </c>
      <c r="J45" s="44"/>
      <c r="K45" s="42" t="s">
        <v>1818</v>
      </c>
      <c r="L45" s="35" t="s">
        <v>1777</v>
      </c>
      <c r="M45" s="44"/>
      <c r="N45" s="59" t="s">
        <v>2162</v>
      </c>
      <c r="O45" s="36"/>
    </row>
    <row r="46" spans="1:16" ht="15" customHeight="1" x14ac:dyDescent="0.2">
      <c r="A46" s="35">
        <v>35</v>
      </c>
      <c r="B46" s="38" t="s">
        <v>14</v>
      </c>
      <c r="C46" s="38" t="s">
        <v>1778</v>
      </c>
      <c r="D46" s="58" t="s">
        <v>1805</v>
      </c>
      <c r="E46" s="38" t="s">
        <v>100</v>
      </c>
      <c r="F46" s="40">
        <v>36803</v>
      </c>
      <c r="G46" s="38" t="s">
        <v>1779</v>
      </c>
      <c r="H46" s="41" t="s">
        <v>1834</v>
      </c>
      <c r="I46" s="45" t="s">
        <v>1835</v>
      </c>
      <c r="J46" s="44"/>
      <c r="K46" s="42" t="s">
        <v>1780</v>
      </c>
      <c r="L46" s="35" t="s">
        <v>1777</v>
      </c>
      <c r="M46" s="44"/>
      <c r="N46" s="59" t="s">
        <v>2162</v>
      </c>
      <c r="O46" s="36"/>
      <c r="P46" s="38" t="s">
        <v>2174</v>
      </c>
    </row>
    <row r="47" spans="1:16" ht="15" customHeight="1" x14ac:dyDescent="0.2">
      <c r="A47" s="35">
        <v>36</v>
      </c>
      <c r="B47" s="38" t="s">
        <v>14</v>
      </c>
      <c r="C47" s="39" t="s">
        <v>1815</v>
      </c>
      <c r="D47" s="58" t="s">
        <v>1831</v>
      </c>
      <c r="E47" s="38" t="s">
        <v>1826</v>
      </c>
      <c r="F47" s="40">
        <v>34757</v>
      </c>
      <c r="G47" s="38" t="s">
        <v>1816</v>
      </c>
      <c r="H47" s="41" t="s">
        <v>1832</v>
      </c>
      <c r="I47" s="44" t="s">
        <v>1833</v>
      </c>
      <c r="J47" s="44"/>
      <c r="K47" s="42" t="s">
        <v>1817</v>
      </c>
      <c r="L47" s="35" t="s">
        <v>1777</v>
      </c>
      <c r="M47" s="44"/>
      <c r="N47" s="59" t="s">
        <v>2162</v>
      </c>
      <c r="O47" s="36"/>
      <c r="P47" s="38" t="s">
        <v>2174</v>
      </c>
    </row>
    <row r="48" spans="1:16" ht="15" customHeight="1" x14ac:dyDescent="0.2">
      <c r="A48" s="35">
        <v>37</v>
      </c>
      <c r="B48" s="38" t="s">
        <v>14</v>
      </c>
      <c r="C48" s="45" t="s">
        <v>1561</v>
      </c>
      <c r="D48" s="58" t="s">
        <v>1547</v>
      </c>
      <c r="E48" s="38" t="s">
        <v>113</v>
      </c>
      <c r="F48" s="40" t="s">
        <v>1562</v>
      </c>
      <c r="G48" s="38" t="s">
        <v>1406</v>
      </c>
      <c r="H48" s="41" t="s">
        <v>1563</v>
      </c>
      <c r="I48" s="38" t="s">
        <v>1564</v>
      </c>
      <c r="J48" s="44"/>
      <c r="K48" s="43" t="s">
        <v>1565</v>
      </c>
      <c r="L48" s="35" t="s">
        <v>1777</v>
      </c>
      <c r="M48" s="44"/>
      <c r="N48" s="56" t="s">
        <v>2163</v>
      </c>
      <c r="O48" s="36"/>
    </row>
    <row r="49" spans="1:16" ht="15" customHeight="1" x14ac:dyDescent="0.2">
      <c r="A49" s="35">
        <v>38</v>
      </c>
      <c r="B49" s="38" t="s">
        <v>14</v>
      </c>
      <c r="C49" s="48" t="s">
        <v>1995</v>
      </c>
      <c r="D49" s="58" t="s">
        <v>1805</v>
      </c>
      <c r="E49" s="38" t="s">
        <v>100</v>
      </c>
      <c r="F49" s="40">
        <v>35148</v>
      </c>
      <c r="G49" s="38" t="s">
        <v>1996</v>
      </c>
      <c r="H49" s="41" t="s">
        <v>2089</v>
      </c>
      <c r="I49" s="44" t="s">
        <v>2090</v>
      </c>
      <c r="J49" s="44"/>
      <c r="K49" s="38">
        <v>954011715</v>
      </c>
      <c r="L49" s="35" t="s">
        <v>1777</v>
      </c>
      <c r="M49" s="44"/>
      <c r="N49" s="59" t="s">
        <v>2162</v>
      </c>
      <c r="O49" s="36"/>
    </row>
    <row r="50" spans="1:16" ht="15" customHeight="1" x14ac:dyDescent="0.2">
      <c r="A50" s="35">
        <v>39</v>
      </c>
      <c r="B50" s="38" t="s">
        <v>14</v>
      </c>
      <c r="C50" s="39" t="s">
        <v>1571</v>
      </c>
      <c r="D50" s="58" t="s">
        <v>1472</v>
      </c>
      <c r="E50" s="38" t="s">
        <v>112</v>
      </c>
      <c r="F50" s="40">
        <v>36795</v>
      </c>
      <c r="G50" s="38" t="s">
        <v>1572</v>
      </c>
      <c r="H50" s="41" t="s">
        <v>1573</v>
      </c>
      <c r="I50" s="38" t="s">
        <v>1574</v>
      </c>
      <c r="J50" s="44"/>
      <c r="K50" s="42" t="s">
        <v>1575</v>
      </c>
      <c r="L50" s="35" t="s">
        <v>1777</v>
      </c>
      <c r="M50" s="44"/>
      <c r="N50" s="56" t="s">
        <v>1407</v>
      </c>
      <c r="O50" s="36"/>
    </row>
    <row r="51" spans="1:16" ht="15" customHeight="1" x14ac:dyDescent="0.2">
      <c r="A51" s="35">
        <v>40</v>
      </c>
      <c r="B51" s="38" t="s">
        <v>14</v>
      </c>
      <c r="C51" s="38" t="s">
        <v>1439</v>
      </c>
      <c r="D51" s="58" t="s">
        <v>1431</v>
      </c>
      <c r="E51" s="38" t="s">
        <v>112</v>
      </c>
      <c r="F51" s="40">
        <v>31863</v>
      </c>
      <c r="G51" s="38" t="s">
        <v>1445</v>
      </c>
      <c r="H51" s="41" t="s">
        <v>1440</v>
      </c>
      <c r="I51" s="45" t="s">
        <v>1441</v>
      </c>
      <c r="J51" s="44"/>
      <c r="K51" s="43" t="s">
        <v>1776</v>
      </c>
      <c r="L51" s="35" t="s">
        <v>1777</v>
      </c>
      <c r="M51" s="44"/>
      <c r="N51" s="60" t="s">
        <v>1407</v>
      </c>
      <c r="O51" s="36"/>
    </row>
    <row r="52" spans="1:16" s="57" customFormat="1" ht="15" customHeight="1" x14ac:dyDescent="0.2">
      <c r="A52" s="35">
        <v>41</v>
      </c>
      <c r="B52" s="38" t="s">
        <v>14</v>
      </c>
      <c r="C52" s="45" t="s">
        <v>1880</v>
      </c>
      <c r="D52" s="58" t="s">
        <v>1805</v>
      </c>
      <c r="E52" s="38" t="s">
        <v>100</v>
      </c>
      <c r="F52" s="40">
        <v>29939</v>
      </c>
      <c r="G52" s="38" t="s">
        <v>1881</v>
      </c>
      <c r="H52" s="41" t="s">
        <v>1968</v>
      </c>
      <c r="I52" s="38" t="s">
        <v>1969</v>
      </c>
      <c r="J52" s="44"/>
      <c r="K52" s="43" t="s">
        <v>1882</v>
      </c>
      <c r="L52" s="35" t="s">
        <v>1777</v>
      </c>
      <c r="M52" s="44"/>
      <c r="N52" s="59" t="s">
        <v>2162</v>
      </c>
      <c r="O52" s="36"/>
    </row>
    <row r="53" spans="1:16" ht="15" customHeight="1" x14ac:dyDescent="0.2">
      <c r="A53" s="35">
        <v>42</v>
      </c>
      <c r="B53" s="38" t="s">
        <v>14</v>
      </c>
      <c r="C53" s="45" t="s">
        <v>2110</v>
      </c>
      <c r="D53" s="58" t="s">
        <v>1825</v>
      </c>
      <c r="E53" s="38" t="s">
        <v>1826</v>
      </c>
      <c r="F53" s="40">
        <v>33857</v>
      </c>
      <c r="G53" s="38" t="s">
        <v>1406</v>
      </c>
      <c r="H53" s="41" t="s">
        <v>2149</v>
      </c>
      <c r="I53" s="38" t="s">
        <v>2150</v>
      </c>
      <c r="J53" s="44"/>
      <c r="K53" s="43" t="s">
        <v>2111</v>
      </c>
      <c r="L53" s="35" t="s">
        <v>1777</v>
      </c>
      <c r="M53" s="44"/>
      <c r="N53" s="59" t="s">
        <v>2162</v>
      </c>
      <c r="O53" s="36"/>
    </row>
    <row r="54" spans="1:16" ht="15" customHeight="1" x14ac:dyDescent="0.2">
      <c r="A54" s="35">
        <v>43</v>
      </c>
      <c r="B54" s="38" t="s">
        <v>14</v>
      </c>
      <c r="C54" s="38" t="s">
        <v>2074</v>
      </c>
      <c r="D54" s="58" t="s">
        <v>1825</v>
      </c>
      <c r="E54" s="38" t="s">
        <v>1826</v>
      </c>
      <c r="F54" s="40">
        <v>32086</v>
      </c>
      <c r="G54" s="38" t="s">
        <v>1406</v>
      </c>
      <c r="H54" s="41" t="s">
        <v>2145</v>
      </c>
      <c r="I54" s="45" t="s">
        <v>2146</v>
      </c>
      <c r="J54" s="44"/>
      <c r="K54" s="42" t="s">
        <v>2075</v>
      </c>
      <c r="L54" s="35" t="s">
        <v>1777</v>
      </c>
      <c r="M54" s="44"/>
      <c r="N54" s="59" t="s">
        <v>2162</v>
      </c>
      <c r="O54" s="36"/>
      <c r="P54" s="38" t="s">
        <v>2174</v>
      </c>
    </row>
    <row r="55" spans="1:16" ht="15" customHeight="1" x14ac:dyDescent="0.2">
      <c r="A55" s="35">
        <v>44</v>
      </c>
      <c r="B55" s="38" t="s">
        <v>14</v>
      </c>
      <c r="C55" s="39" t="s">
        <v>2068</v>
      </c>
      <c r="D55" s="58" t="s">
        <v>1825</v>
      </c>
      <c r="E55" s="38" t="s">
        <v>1826</v>
      </c>
      <c r="F55" s="40">
        <v>35634</v>
      </c>
      <c r="G55" s="38" t="s">
        <v>2069</v>
      </c>
      <c r="H55" s="41" t="s">
        <v>2141</v>
      </c>
      <c r="I55" s="38" t="s">
        <v>2142</v>
      </c>
      <c r="J55" s="44"/>
      <c r="K55" s="43" t="s">
        <v>2070</v>
      </c>
      <c r="L55" s="35" t="s">
        <v>1777</v>
      </c>
      <c r="M55" s="44"/>
      <c r="N55" s="59" t="s">
        <v>2162</v>
      </c>
      <c r="O55" s="36"/>
    </row>
    <row r="56" spans="1:16" ht="15" customHeight="1" x14ac:dyDescent="0.2">
      <c r="A56" s="35">
        <v>45</v>
      </c>
      <c r="B56" s="38" t="s">
        <v>14</v>
      </c>
      <c r="C56" s="45" t="s">
        <v>1673</v>
      </c>
      <c r="D56" s="58" t="s">
        <v>1611</v>
      </c>
      <c r="E56" s="38" t="s">
        <v>1588</v>
      </c>
      <c r="F56" s="40">
        <v>31137</v>
      </c>
      <c r="G56" s="38" t="s">
        <v>1406</v>
      </c>
      <c r="H56" s="41" t="s">
        <v>1674</v>
      </c>
      <c r="I56" s="45" t="s">
        <v>1675</v>
      </c>
      <c r="J56" s="44"/>
      <c r="K56" s="42" t="s">
        <v>1747</v>
      </c>
      <c r="L56" s="35" t="s">
        <v>1777</v>
      </c>
      <c r="M56" s="44"/>
      <c r="N56" s="56" t="s">
        <v>1586</v>
      </c>
      <c r="O56" s="36"/>
    </row>
    <row r="57" spans="1:16" ht="15" customHeight="1" x14ac:dyDescent="0.2">
      <c r="A57" s="35">
        <v>46</v>
      </c>
      <c r="B57" s="38" t="s">
        <v>14</v>
      </c>
      <c r="C57" s="48" t="s">
        <v>1813</v>
      </c>
      <c r="D57" s="58" t="s">
        <v>1812</v>
      </c>
      <c r="E57" s="38" t="s">
        <v>927</v>
      </c>
      <c r="F57" s="40">
        <v>33007</v>
      </c>
      <c r="G57" s="38" t="s">
        <v>1799</v>
      </c>
      <c r="H57" s="41" t="s">
        <v>2030</v>
      </c>
      <c r="I57" s="38" t="s">
        <v>2031</v>
      </c>
      <c r="J57" s="44"/>
      <c r="K57" s="42" t="s">
        <v>1814</v>
      </c>
      <c r="L57" s="35" t="s">
        <v>1777</v>
      </c>
      <c r="M57" s="44"/>
      <c r="N57" s="59" t="s">
        <v>2162</v>
      </c>
      <c r="O57" s="36"/>
    </row>
    <row r="58" spans="1:16" ht="15" customHeight="1" x14ac:dyDescent="0.2">
      <c r="A58" s="35">
        <v>47</v>
      </c>
      <c r="B58" s="38" t="s">
        <v>14</v>
      </c>
      <c r="C58" s="39" t="s">
        <v>2044</v>
      </c>
      <c r="D58" s="58" t="s">
        <v>1825</v>
      </c>
      <c r="E58" s="38" t="s">
        <v>1826</v>
      </c>
      <c r="F58" s="40">
        <v>32176</v>
      </c>
      <c r="G58" s="38" t="s">
        <v>2045</v>
      </c>
      <c r="H58" s="41" t="s">
        <v>2132</v>
      </c>
      <c r="I58" s="38" t="s">
        <v>2133</v>
      </c>
      <c r="J58" s="44"/>
      <c r="K58" s="42" t="s">
        <v>2046</v>
      </c>
      <c r="L58" s="35" t="s">
        <v>1777</v>
      </c>
      <c r="M58" s="44"/>
      <c r="N58" s="59" t="s">
        <v>2162</v>
      </c>
      <c r="O58" s="51"/>
    </row>
    <row r="59" spans="1:16" ht="15" customHeight="1" x14ac:dyDescent="0.2">
      <c r="A59" s="35">
        <v>48</v>
      </c>
      <c r="B59" s="38" t="s">
        <v>14</v>
      </c>
      <c r="C59" s="38" t="s">
        <v>1434</v>
      </c>
      <c r="D59" s="58" t="s">
        <v>1435</v>
      </c>
      <c r="E59" s="38" t="s">
        <v>1436</v>
      </c>
      <c r="F59" s="40">
        <v>38718</v>
      </c>
      <c r="G59" s="38" t="s">
        <v>1406</v>
      </c>
      <c r="H59" s="41" t="s">
        <v>1437</v>
      </c>
      <c r="I59" s="38" t="s">
        <v>1438</v>
      </c>
      <c r="J59" s="44"/>
      <c r="K59" s="42" t="s">
        <v>1446</v>
      </c>
      <c r="L59" s="35" t="s">
        <v>1777</v>
      </c>
      <c r="M59" s="44"/>
      <c r="N59" s="60" t="s">
        <v>1407</v>
      </c>
      <c r="O59" s="36"/>
      <c r="P59" s="38" t="s">
        <v>2176</v>
      </c>
    </row>
    <row r="60" spans="1:16" ht="15" customHeight="1" x14ac:dyDescent="0.2">
      <c r="A60" s="35">
        <v>49</v>
      </c>
      <c r="B60" s="38" t="s">
        <v>14</v>
      </c>
      <c r="C60" s="39" t="s">
        <v>1924</v>
      </c>
      <c r="D60" s="58" t="s">
        <v>1805</v>
      </c>
      <c r="E60" s="38" t="s">
        <v>100</v>
      </c>
      <c r="F60" s="40">
        <v>34711</v>
      </c>
      <c r="G60" s="38" t="s">
        <v>1925</v>
      </c>
      <c r="H60" s="41" t="s">
        <v>2052</v>
      </c>
      <c r="I60" s="45" t="s">
        <v>2053</v>
      </c>
      <c r="J60" s="44"/>
      <c r="K60" s="42" t="s">
        <v>1926</v>
      </c>
      <c r="L60" s="35" t="s">
        <v>1777</v>
      </c>
      <c r="M60" s="44"/>
      <c r="N60" s="59" t="s">
        <v>2162</v>
      </c>
      <c r="O60" s="36"/>
    </row>
    <row r="61" spans="1:16" ht="15" customHeight="1" x14ac:dyDescent="0.2">
      <c r="A61" s="35">
        <v>50</v>
      </c>
      <c r="B61" s="38" t="s">
        <v>14</v>
      </c>
      <c r="C61" s="38" t="s">
        <v>1546</v>
      </c>
      <c r="D61" s="58" t="s">
        <v>1547</v>
      </c>
      <c r="E61" s="38" t="s">
        <v>113</v>
      </c>
      <c r="F61" s="40">
        <v>29712</v>
      </c>
      <c r="G61" s="38" t="s">
        <v>1548</v>
      </c>
      <c r="H61" s="41" t="s">
        <v>1549</v>
      </c>
      <c r="I61" s="45" t="s">
        <v>1550</v>
      </c>
      <c r="J61" s="44"/>
      <c r="K61" s="42" t="s">
        <v>1551</v>
      </c>
      <c r="L61" s="35" t="s">
        <v>1777</v>
      </c>
      <c r="M61" s="44"/>
      <c r="N61" s="56" t="s">
        <v>1407</v>
      </c>
      <c r="O61" s="36"/>
    </row>
    <row r="62" spans="1:16" ht="15" customHeight="1" x14ac:dyDescent="0.2">
      <c r="A62" s="35">
        <v>51</v>
      </c>
      <c r="B62" s="38" t="s">
        <v>14</v>
      </c>
      <c r="C62" s="45" t="s">
        <v>1781</v>
      </c>
      <c r="D62" s="58" t="s">
        <v>1805</v>
      </c>
      <c r="E62" s="38" t="s">
        <v>100</v>
      </c>
      <c r="F62" s="40">
        <v>31911</v>
      </c>
      <c r="G62" s="38" t="s">
        <v>1782</v>
      </c>
      <c r="H62" s="41" t="s">
        <v>1807</v>
      </c>
      <c r="I62" s="38" t="s">
        <v>1806</v>
      </c>
      <c r="J62" s="44"/>
      <c r="K62" s="38">
        <v>974922313</v>
      </c>
      <c r="L62" s="35" t="s">
        <v>1777</v>
      </c>
      <c r="M62" s="36"/>
      <c r="N62" s="59" t="s">
        <v>2162</v>
      </c>
      <c r="O62" s="36"/>
      <c r="P62" s="38" t="s">
        <v>2174</v>
      </c>
    </row>
    <row r="63" spans="1:16" ht="15" customHeight="1" x14ac:dyDescent="0.2">
      <c r="A63" s="35">
        <v>52</v>
      </c>
      <c r="B63" s="38" t="s">
        <v>14</v>
      </c>
      <c r="C63" s="45" t="s">
        <v>1849</v>
      </c>
      <c r="D63" s="58" t="s">
        <v>1805</v>
      </c>
      <c r="E63" s="38" t="s">
        <v>100</v>
      </c>
      <c r="F63" s="40">
        <v>31182</v>
      </c>
      <c r="G63" s="38" t="s">
        <v>1406</v>
      </c>
      <c r="H63" s="41" t="s">
        <v>1884</v>
      </c>
      <c r="I63" s="38" t="s">
        <v>1885</v>
      </c>
      <c r="J63" s="44"/>
      <c r="K63" s="43" t="s">
        <v>1850</v>
      </c>
      <c r="L63" s="35" t="s">
        <v>1777</v>
      </c>
      <c r="M63" s="44"/>
      <c r="N63" s="59" t="s">
        <v>2162</v>
      </c>
      <c r="O63" s="36"/>
    </row>
    <row r="64" spans="1:16" ht="15" customHeight="1" x14ac:dyDescent="0.2">
      <c r="A64" s="35">
        <v>53</v>
      </c>
      <c r="B64" s="38" t="s">
        <v>14</v>
      </c>
      <c r="C64" s="39" t="s">
        <v>1492</v>
      </c>
      <c r="D64" s="58" t="s">
        <v>1487</v>
      </c>
      <c r="E64" s="38" t="s">
        <v>112</v>
      </c>
      <c r="F64" s="40">
        <v>36590</v>
      </c>
      <c r="G64" s="38" t="s">
        <v>1493</v>
      </c>
      <c r="H64" s="41" t="s">
        <v>1494</v>
      </c>
      <c r="I64" s="38" t="s">
        <v>1495</v>
      </c>
      <c r="J64" s="44"/>
      <c r="K64" s="43" t="s">
        <v>1496</v>
      </c>
      <c r="L64" s="35" t="s">
        <v>1777</v>
      </c>
      <c r="M64" s="44"/>
      <c r="N64" s="56" t="s">
        <v>2163</v>
      </c>
      <c r="O64" s="36"/>
    </row>
    <row r="65" spans="1:16" ht="15" customHeight="1" x14ac:dyDescent="0.2">
      <c r="A65" s="35">
        <v>54</v>
      </c>
      <c r="B65" s="38" t="s">
        <v>14</v>
      </c>
      <c r="C65" s="38" t="s">
        <v>1646</v>
      </c>
      <c r="D65" s="58" t="s">
        <v>1594</v>
      </c>
      <c r="E65" s="38" t="s">
        <v>1588</v>
      </c>
      <c r="F65" s="40">
        <v>33791</v>
      </c>
      <c r="G65" s="38" t="s">
        <v>1406</v>
      </c>
      <c r="H65" s="41" t="s">
        <v>1647</v>
      </c>
      <c r="I65" s="38" t="s">
        <v>1648</v>
      </c>
      <c r="J65" s="44"/>
      <c r="K65" s="42" t="s">
        <v>1775</v>
      </c>
      <c r="L65" s="35" t="s">
        <v>1777</v>
      </c>
      <c r="M65" s="44"/>
      <c r="N65" s="56" t="s">
        <v>1586</v>
      </c>
      <c r="O65" s="36"/>
    </row>
    <row r="66" spans="1:16" ht="15" customHeight="1" x14ac:dyDescent="0.2">
      <c r="A66" s="35">
        <v>55</v>
      </c>
      <c r="B66" s="38" t="s">
        <v>14</v>
      </c>
      <c r="C66" s="39" t="s">
        <v>1787</v>
      </c>
      <c r="D66" s="58" t="s">
        <v>1836</v>
      </c>
      <c r="E66" s="38" t="s">
        <v>1826</v>
      </c>
      <c r="F66" s="40">
        <v>35386</v>
      </c>
      <c r="G66" s="38" t="s">
        <v>1788</v>
      </c>
      <c r="H66" s="41" t="s">
        <v>1837</v>
      </c>
      <c r="I66" s="38" t="s">
        <v>1838</v>
      </c>
      <c r="J66" s="44"/>
      <c r="K66" s="43" t="s">
        <v>1789</v>
      </c>
      <c r="L66" s="35" t="s">
        <v>1777</v>
      </c>
      <c r="M66" s="44"/>
      <c r="N66" s="59" t="s">
        <v>2162</v>
      </c>
      <c r="O66" s="36"/>
      <c r="P66" s="38" t="s">
        <v>2174</v>
      </c>
    </row>
    <row r="67" spans="1:16" ht="15" customHeight="1" x14ac:dyDescent="0.2">
      <c r="A67" s="35">
        <v>56</v>
      </c>
      <c r="B67" s="38" t="s">
        <v>14</v>
      </c>
      <c r="C67" s="39" t="s">
        <v>1614</v>
      </c>
      <c r="D67" s="58" t="s">
        <v>1615</v>
      </c>
      <c r="E67" s="38" t="s">
        <v>1588</v>
      </c>
      <c r="F67" s="40">
        <v>36535</v>
      </c>
      <c r="G67" s="38" t="s">
        <v>1616</v>
      </c>
      <c r="H67" s="41" t="s">
        <v>1617</v>
      </c>
      <c r="I67" s="38" t="s">
        <v>1618</v>
      </c>
      <c r="J67" s="44"/>
      <c r="K67" s="42" t="s">
        <v>1767</v>
      </c>
      <c r="L67" s="35" t="s">
        <v>1777</v>
      </c>
      <c r="M67" s="44"/>
      <c r="N67" s="56" t="s">
        <v>1586</v>
      </c>
      <c r="O67" s="36"/>
    </row>
    <row r="68" spans="1:16" ht="15" customHeight="1" x14ac:dyDescent="0.2">
      <c r="A68" s="35">
        <v>57</v>
      </c>
      <c r="B68" s="38" t="s">
        <v>14</v>
      </c>
      <c r="C68" s="39" t="s">
        <v>1798</v>
      </c>
      <c r="D68" s="58" t="s">
        <v>1805</v>
      </c>
      <c r="E68" s="38" t="s">
        <v>100</v>
      </c>
      <c r="F68" s="40">
        <v>36022</v>
      </c>
      <c r="G68" s="38" t="s">
        <v>1799</v>
      </c>
      <c r="H68" s="41" t="s">
        <v>1886</v>
      </c>
      <c r="I68" s="38" t="s">
        <v>1887</v>
      </c>
      <c r="J68" s="44"/>
      <c r="K68" s="42" t="s">
        <v>1800</v>
      </c>
      <c r="L68" s="35" t="s">
        <v>1777</v>
      </c>
      <c r="M68" s="44"/>
      <c r="N68" s="59" t="s">
        <v>2162</v>
      </c>
      <c r="O68" s="36"/>
    </row>
    <row r="69" spans="1:16" ht="15" customHeight="1" x14ac:dyDescent="0.2">
      <c r="A69" s="35">
        <v>58</v>
      </c>
      <c r="B69" s="38" t="s">
        <v>14</v>
      </c>
      <c r="C69" s="45" t="s">
        <v>1408</v>
      </c>
      <c r="D69" s="58" t="s">
        <v>1411</v>
      </c>
      <c r="E69" s="38" t="s">
        <v>112</v>
      </c>
      <c r="F69" s="40">
        <v>31290</v>
      </c>
      <c r="G69" s="38" t="s">
        <v>1452</v>
      </c>
      <c r="H69" s="41" t="s">
        <v>1409</v>
      </c>
      <c r="I69" s="46" t="s">
        <v>1410</v>
      </c>
      <c r="J69" s="44"/>
      <c r="K69" s="42" t="s">
        <v>1453</v>
      </c>
      <c r="L69" s="35" t="s">
        <v>1777</v>
      </c>
      <c r="M69" s="44"/>
      <c r="N69" s="60" t="s">
        <v>1407</v>
      </c>
      <c r="O69" s="36"/>
    </row>
    <row r="70" spans="1:16" ht="15" customHeight="1" x14ac:dyDescent="0.2">
      <c r="A70" s="35">
        <v>59</v>
      </c>
      <c r="B70" s="38" t="s">
        <v>14</v>
      </c>
      <c r="C70" s="39" t="s">
        <v>1906</v>
      </c>
      <c r="D70" s="58" t="s">
        <v>1805</v>
      </c>
      <c r="E70" s="38" t="s">
        <v>100</v>
      </c>
      <c r="F70" s="40">
        <v>28659</v>
      </c>
      <c r="G70" s="38" t="s">
        <v>1907</v>
      </c>
      <c r="H70" s="41" t="s">
        <v>1917</v>
      </c>
      <c r="I70" s="45" t="s">
        <v>1918</v>
      </c>
      <c r="J70" s="44"/>
      <c r="K70" s="42" t="s">
        <v>1908</v>
      </c>
      <c r="L70" s="35" t="s">
        <v>1777</v>
      </c>
      <c r="M70" s="44"/>
      <c r="N70" s="59" t="s">
        <v>2162</v>
      </c>
      <c r="O70" s="36"/>
    </row>
    <row r="71" spans="1:16" ht="15" customHeight="1" x14ac:dyDescent="0.2">
      <c r="A71" s="35">
        <v>60</v>
      </c>
      <c r="B71" s="38" t="s">
        <v>14</v>
      </c>
      <c r="C71" s="48" t="s">
        <v>1466</v>
      </c>
      <c r="D71" s="58" t="s">
        <v>1467</v>
      </c>
      <c r="E71" s="38" t="s">
        <v>112</v>
      </c>
      <c r="F71" s="40">
        <v>31400</v>
      </c>
      <c r="G71" s="38" t="s">
        <v>1406</v>
      </c>
      <c r="H71" s="41" t="s">
        <v>1468</v>
      </c>
      <c r="I71" s="38" t="s">
        <v>1469</v>
      </c>
      <c r="J71" s="44"/>
      <c r="K71" s="47" t="s">
        <v>1470</v>
      </c>
      <c r="L71" s="35" t="s">
        <v>1777</v>
      </c>
      <c r="M71" s="44"/>
      <c r="N71" s="56" t="s">
        <v>1407</v>
      </c>
      <c r="O71" s="36"/>
    </row>
    <row r="72" spans="1:16" ht="15" customHeight="1" x14ac:dyDescent="0.2">
      <c r="A72" s="35">
        <v>61</v>
      </c>
      <c r="B72" s="38" t="s">
        <v>14</v>
      </c>
      <c r="C72" s="45" t="s">
        <v>2000</v>
      </c>
      <c r="D72" s="58" t="s">
        <v>1831</v>
      </c>
      <c r="E72" s="38" t="s">
        <v>1826</v>
      </c>
      <c r="F72" s="40">
        <v>30450</v>
      </c>
      <c r="G72" s="38" t="s">
        <v>2001</v>
      </c>
      <c r="H72" s="41" t="s">
        <v>2097</v>
      </c>
      <c r="I72" s="38" t="s">
        <v>2098</v>
      </c>
      <c r="J72" s="44"/>
      <c r="K72" s="43" t="s">
        <v>23</v>
      </c>
      <c r="L72" s="35" t="s">
        <v>1777</v>
      </c>
      <c r="M72" s="44"/>
      <c r="N72" s="59" t="s">
        <v>2162</v>
      </c>
      <c r="O72" s="36"/>
      <c r="P72" s="38" t="s">
        <v>2174</v>
      </c>
    </row>
    <row r="73" spans="1:16" ht="15" customHeight="1" x14ac:dyDescent="0.2">
      <c r="A73" s="35">
        <v>62</v>
      </c>
      <c r="B73" s="38" t="s">
        <v>14</v>
      </c>
      <c r="C73" s="39" t="s">
        <v>1420</v>
      </c>
      <c r="D73" s="58" t="s">
        <v>1421</v>
      </c>
      <c r="E73" s="38" t="s">
        <v>112</v>
      </c>
      <c r="F73" s="40">
        <v>33775</v>
      </c>
      <c r="G73" s="38" t="s">
        <v>1422</v>
      </c>
      <c r="H73" s="41" t="s">
        <v>1423</v>
      </c>
      <c r="I73" s="38" t="s">
        <v>1424</v>
      </c>
      <c r="J73" s="44"/>
      <c r="K73" s="43" t="s">
        <v>23</v>
      </c>
      <c r="L73" s="35" t="s">
        <v>1777</v>
      </c>
      <c r="M73" s="44"/>
      <c r="N73" s="60" t="s">
        <v>1407</v>
      </c>
      <c r="O73" s="36"/>
    </row>
    <row r="74" spans="1:16" ht="15" customHeight="1" x14ac:dyDescent="0.2">
      <c r="A74" s="35">
        <v>63</v>
      </c>
      <c r="B74" s="38" t="s">
        <v>14</v>
      </c>
      <c r="C74" s="39" t="s">
        <v>1669</v>
      </c>
      <c r="D74" s="58" t="s">
        <v>1670</v>
      </c>
      <c r="E74" s="38" t="s">
        <v>1588</v>
      </c>
      <c r="F74" s="40">
        <v>31687</v>
      </c>
      <c r="G74" s="38" t="s">
        <v>1406</v>
      </c>
      <c r="H74" s="41" t="s">
        <v>1671</v>
      </c>
      <c r="I74" s="45" t="s">
        <v>1672</v>
      </c>
      <c r="J74" s="44"/>
      <c r="K74" s="42" t="s">
        <v>1761</v>
      </c>
      <c r="L74" s="35" t="s">
        <v>1777</v>
      </c>
      <c r="M74" s="44"/>
      <c r="N74" s="56" t="s">
        <v>1586</v>
      </c>
      <c r="O74" s="36"/>
    </row>
    <row r="75" spans="1:16" ht="15" customHeight="1" x14ac:dyDescent="0.2">
      <c r="A75" s="35">
        <v>64</v>
      </c>
      <c r="B75" s="38" t="s">
        <v>1024</v>
      </c>
      <c r="C75" s="39" t="s">
        <v>1862</v>
      </c>
      <c r="D75" s="58" t="s">
        <v>1825</v>
      </c>
      <c r="E75" s="38" t="s">
        <v>1826</v>
      </c>
      <c r="F75" s="40">
        <v>34583</v>
      </c>
      <c r="G75" s="38" t="s">
        <v>1406</v>
      </c>
      <c r="H75" s="41" t="s">
        <v>1927</v>
      </c>
      <c r="I75" s="38" t="s">
        <v>1928</v>
      </c>
      <c r="J75" s="44"/>
      <c r="K75" s="43" t="s">
        <v>23</v>
      </c>
      <c r="L75" s="35" t="s">
        <v>1777</v>
      </c>
      <c r="M75" s="44"/>
      <c r="N75" s="59" t="s">
        <v>2162</v>
      </c>
      <c r="O75" s="36"/>
      <c r="P75" s="38" t="s">
        <v>2174</v>
      </c>
    </row>
    <row r="76" spans="1:16" ht="15" customHeight="1" x14ac:dyDescent="0.2">
      <c r="A76" s="35">
        <v>65</v>
      </c>
      <c r="B76" s="38" t="s">
        <v>14</v>
      </c>
      <c r="C76" s="45" t="s">
        <v>1864</v>
      </c>
      <c r="D76" s="58" t="s">
        <v>1954</v>
      </c>
      <c r="E76" s="38" t="s">
        <v>1826</v>
      </c>
      <c r="F76" s="40">
        <v>34169</v>
      </c>
      <c r="G76" s="38" t="s">
        <v>1406</v>
      </c>
      <c r="H76" s="41" t="s">
        <v>1955</v>
      </c>
      <c r="I76" s="38" t="s">
        <v>1956</v>
      </c>
      <c r="J76" s="44"/>
      <c r="K76" s="43" t="s">
        <v>1865</v>
      </c>
      <c r="L76" s="35" t="s">
        <v>1777</v>
      </c>
      <c r="M76" s="44"/>
      <c r="N76" s="59" t="s">
        <v>2162</v>
      </c>
      <c r="O76" s="36"/>
    </row>
    <row r="77" spans="1:16" ht="15" customHeight="1" x14ac:dyDescent="0.2">
      <c r="A77" s="35">
        <v>66</v>
      </c>
      <c r="B77" s="38" t="s">
        <v>14</v>
      </c>
      <c r="C77" s="39" t="s">
        <v>1477</v>
      </c>
      <c r="D77" s="58" t="s">
        <v>1478</v>
      </c>
      <c r="E77" s="38" t="s">
        <v>112</v>
      </c>
      <c r="F77" s="40">
        <v>36229</v>
      </c>
      <c r="G77" s="38" t="s">
        <v>1479</v>
      </c>
      <c r="H77" s="38">
        <v>3622803415</v>
      </c>
      <c r="I77" s="38" t="s">
        <v>1480</v>
      </c>
      <c r="J77" s="44"/>
      <c r="K77" s="43" t="s">
        <v>1481</v>
      </c>
      <c r="L77" s="35" t="s">
        <v>1777</v>
      </c>
      <c r="M77" s="44"/>
      <c r="N77" s="56" t="s">
        <v>1407</v>
      </c>
      <c r="O77" s="36"/>
    </row>
    <row r="78" spans="1:16" ht="15" customHeight="1" x14ac:dyDescent="0.2">
      <c r="A78" s="35">
        <v>67</v>
      </c>
      <c r="B78" s="38" t="s">
        <v>14</v>
      </c>
      <c r="C78" s="39" t="s">
        <v>1846</v>
      </c>
      <c r="D78" s="58" t="s">
        <v>1805</v>
      </c>
      <c r="E78" s="38" t="s">
        <v>100</v>
      </c>
      <c r="F78" s="40">
        <v>31648</v>
      </c>
      <c r="G78" s="38" t="s">
        <v>1847</v>
      </c>
      <c r="H78" s="41" t="s">
        <v>1873</v>
      </c>
      <c r="I78" s="44" t="s">
        <v>1874</v>
      </c>
      <c r="J78" s="44"/>
      <c r="K78" s="42" t="s">
        <v>1848</v>
      </c>
      <c r="L78" s="35" t="s">
        <v>1777</v>
      </c>
      <c r="M78" s="44"/>
      <c r="N78" s="59" t="s">
        <v>2162</v>
      </c>
      <c r="O78" s="36"/>
      <c r="P78" s="38" t="s">
        <v>2178</v>
      </c>
    </row>
    <row r="79" spans="1:16" ht="15" customHeight="1" x14ac:dyDescent="0.2">
      <c r="A79" s="35">
        <v>68</v>
      </c>
      <c r="B79" s="38" t="s">
        <v>959</v>
      </c>
      <c r="C79" s="45" t="s">
        <v>2011</v>
      </c>
      <c r="D79" s="58" t="s">
        <v>1831</v>
      </c>
      <c r="E79" s="38" t="s">
        <v>1826</v>
      </c>
      <c r="F79" s="40">
        <v>32960</v>
      </c>
      <c r="G79" s="38" t="s">
        <v>2012</v>
      </c>
      <c r="H79" s="41" t="s">
        <v>2103</v>
      </c>
      <c r="I79" s="38" t="s">
        <v>2104</v>
      </c>
      <c r="J79" s="44"/>
      <c r="K79" s="43" t="s">
        <v>2013</v>
      </c>
      <c r="L79" s="35" t="s">
        <v>1777</v>
      </c>
      <c r="M79" s="44"/>
      <c r="N79" s="59" t="s">
        <v>2162</v>
      </c>
      <c r="O79" s="36"/>
    </row>
    <row r="80" spans="1:16" ht="15" customHeight="1" x14ac:dyDescent="0.2">
      <c r="A80" s="35">
        <v>69</v>
      </c>
      <c r="B80" s="38" t="s">
        <v>14</v>
      </c>
      <c r="C80" s="45" t="s">
        <v>1461</v>
      </c>
      <c r="D80" s="58" t="s">
        <v>1462</v>
      </c>
      <c r="E80" s="38" t="s">
        <v>112</v>
      </c>
      <c r="F80" s="40">
        <v>31229</v>
      </c>
      <c r="G80" s="38" t="s">
        <v>1406</v>
      </c>
      <c r="H80" s="41" t="s">
        <v>1463</v>
      </c>
      <c r="I80" s="46" t="s">
        <v>1464</v>
      </c>
      <c r="J80" s="44"/>
      <c r="K80" s="42" t="s">
        <v>1465</v>
      </c>
      <c r="L80" s="35" t="s">
        <v>1777</v>
      </c>
      <c r="M80" s="44"/>
      <c r="N80" s="56" t="s">
        <v>1407</v>
      </c>
      <c r="O80" s="36"/>
      <c r="P80" s="38" t="s">
        <v>2174</v>
      </c>
    </row>
    <row r="81" spans="1:16" ht="15" customHeight="1" x14ac:dyDescent="0.2">
      <c r="A81" s="35">
        <v>70</v>
      </c>
      <c r="B81" s="38" t="s">
        <v>14</v>
      </c>
      <c r="C81" s="39" t="s">
        <v>1973</v>
      </c>
      <c r="D81" s="58" t="s">
        <v>1805</v>
      </c>
      <c r="E81" s="38" t="s">
        <v>100</v>
      </c>
      <c r="F81" s="40">
        <v>35579</v>
      </c>
      <c r="G81" s="38" t="s">
        <v>1406</v>
      </c>
      <c r="H81" s="41" t="s">
        <v>2081</v>
      </c>
      <c r="I81" s="44" t="s">
        <v>2082</v>
      </c>
      <c r="J81" s="44"/>
      <c r="K81" s="42" t="s">
        <v>1974</v>
      </c>
      <c r="L81" s="35" t="s">
        <v>1777</v>
      </c>
      <c r="M81" s="44"/>
      <c r="N81" s="59" t="s">
        <v>2162</v>
      </c>
      <c r="O81" s="36"/>
    </row>
    <row r="82" spans="1:16" ht="15" customHeight="1" x14ac:dyDescent="0.2">
      <c r="A82" s="35">
        <v>71</v>
      </c>
      <c r="B82" s="38" t="s">
        <v>959</v>
      </c>
      <c r="C82" s="39" t="s">
        <v>1802</v>
      </c>
      <c r="D82" s="58" t="s">
        <v>1831</v>
      </c>
      <c r="E82" s="38" t="s">
        <v>1826</v>
      </c>
      <c r="F82" s="40">
        <v>30711</v>
      </c>
      <c r="G82" s="38" t="s">
        <v>1803</v>
      </c>
      <c r="H82" s="41" t="s">
        <v>2009</v>
      </c>
      <c r="I82" s="45" t="s">
        <v>2010</v>
      </c>
      <c r="J82" s="44"/>
      <c r="K82" s="42" t="s">
        <v>1804</v>
      </c>
      <c r="L82" s="35" t="s">
        <v>1777</v>
      </c>
      <c r="M82" s="44"/>
      <c r="N82" s="59" t="s">
        <v>2162</v>
      </c>
      <c r="O82" s="36"/>
    </row>
    <row r="83" spans="1:16" ht="15" customHeight="1" x14ac:dyDescent="0.2">
      <c r="A83" s="35">
        <v>72</v>
      </c>
      <c r="B83" s="38" t="s">
        <v>14</v>
      </c>
      <c r="C83" s="39" t="s">
        <v>1716</v>
      </c>
      <c r="D83" s="58" t="s">
        <v>1654</v>
      </c>
      <c r="E83" s="38" t="s">
        <v>1588</v>
      </c>
      <c r="F83" s="40">
        <v>28529</v>
      </c>
      <c r="G83" s="38" t="s">
        <v>1717</v>
      </c>
      <c r="H83" s="41" t="s">
        <v>1718</v>
      </c>
      <c r="I83" s="44" t="s">
        <v>1719</v>
      </c>
      <c r="J83" s="44"/>
      <c r="K83" s="42" t="s">
        <v>1750</v>
      </c>
      <c r="L83" s="35" t="s">
        <v>1777</v>
      </c>
      <c r="M83" s="44"/>
      <c r="N83" s="56" t="s">
        <v>1586</v>
      </c>
      <c r="O83" s="36"/>
    </row>
    <row r="84" spans="1:16" ht="15" customHeight="1" x14ac:dyDescent="0.2">
      <c r="A84" s="35">
        <v>73</v>
      </c>
      <c r="B84" s="38" t="s">
        <v>14</v>
      </c>
      <c r="C84" s="39" t="s">
        <v>1641</v>
      </c>
      <c r="D84" s="58" t="s">
        <v>1642</v>
      </c>
      <c r="E84" s="38" t="s">
        <v>1588</v>
      </c>
      <c r="F84" s="40">
        <v>35028</v>
      </c>
      <c r="G84" s="38" t="s">
        <v>1643</v>
      </c>
      <c r="H84" s="41" t="s">
        <v>1644</v>
      </c>
      <c r="I84" s="45" t="s">
        <v>1645</v>
      </c>
      <c r="J84" s="44"/>
      <c r="K84" s="42" t="s">
        <v>23</v>
      </c>
      <c r="L84" s="35" t="s">
        <v>1777</v>
      </c>
      <c r="M84" s="44"/>
      <c r="N84" s="56" t="s">
        <v>1586</v>
      </c>
      <c r="O84" s="36"/>
    </row>
    <row r="85" spans="1:16" ht="15" customHeight="1" x14ac:dyDescent="0.2">
      <c r="A85" s="35">
        <v>74</v>
      </c>
      <c r="B85" s="38" t="s">
        <v>14</v>
      </c>
      <c r="C85" s="39" t="s">
        <v>2114</v>
      </c>
      <c r="D85" s="58" t="s">
        <v>1825</v>
      </c>
      <c r="E85" s="38" t="s">
        <v>1826</v>
      </c>
      <c r="F85" s="40">
        <v>35908</v>
      </c>
      <c r="G85" s="38" t="s">
        <v>1406</v>
      </c>
      <c r="H85" s="41" t="s">
        <v>2160</v>
      </c>
      <c r="I85" s="44" t="s">
        <v>2161</v>
      </c>
      <c r="J85" s="44"/>
      <c r="K85" s="42" t="s">
        <v>2115</v>
      </c>
      <c r="L85" s="35" t="s">
        <v>1777</v>
      </c>
      <c r="M85" s="44"/>
      <c r="N85" s="59" t="s">
        <v>2162</v>
      </c>
      <c r="O85" s="36"/>
    </row>
    <row r="86" spans="1:16" ht="15" customHeight="1" x14ac:dyDescent="0.2">
      <c r="A86" s="35">
        <v>75</v>
      </c>
      <c r="B86" s="38" t="s">
        <v>14</v>
      </c>
      <c r="C86" s="39" t="s">
        <v>1649</v>
      </c>
      <c r="D86" s="58" t="s">
        <v>1650</v>
      </c>
      <c r="E86" s="38" t="s">
        <v>928</v>
      </c>
      <c r="F86" s="40">
        <v>33739</v>
      </c>
      <c r="G86" s="38" t="s">
        <v>1406</v>
      </c>
      <c r="H86" s="41" t="s">
        <v>1651</v>
      </c>
      <c r="I86" s="45" t="s">
        <v>1652</v>
      </c>
      <c r="J86" s="44"/>
      <c r="K86" s="42" t="s">
        <v>1760</v>
      </c>
      <c r="L86" s="35" t="s">
        <v>1777</v>
      </c>
      <c r="M86" s="44"/>
      <c r="N86" s="56" t="s">
        <v>1586</v>
      </c>
      <c r="O86" s="36"/>
      <c r="P86" s="38" t="s">
        <v>2174</v>
      </c>
    </row>
    <row r="87" spans="1:16" ht="15" customHeight="1" x14ac:dyDescent="0.2">
      <c r="A87" s="35">
        <v>76</v>
      </c>
      <c r="B87" s="38" t="s">
        <v>14</v>
      </c>
      <c r="C87" s="38" t="s">
        <v>1497</v>
      </c>
      <c r="D87" s="58" t="s">
        <v>1487</v>
      </c>
      <c r="E87" s="38" t="s">
        <v>112</v>
      </c>
      <c r="F87" s="40">
        <v>33304</v>
      </c>
      <c r="G87" s="38" t="s">
        <v>1498</v>
      </c>
      <c r="H87" s="41" t="s">
        <v>1499</v>
      </c>
      <c r="I87" s="38" t="s">
        <v>1500</v>
      </c>
      <c r="J87" s="44"/>
      <c r="K87" s="42" t="s">
        <v>1501</v>
      </c>
      <c r="L87" s="35" t="s">
        <v>1777</v>
      </c>
      <c r="M87" s="44"/>
      <c r="N87" s="56" t="s">
        <v>2163</v>
      </c>
      <c r="O87" s="36"/>
    </row>
    <row r="88" spans="1:16" ht="15" customHeight="1" x14ac:dyDescent="0.2">
      <c r="A88" s="35">
        <v>77</v>
      </c>
      <c r="B88" s="38" t="s">
        <v>14</v>
      </c>
      <c r="C88" s="45" t="s">
        <v>1556</v>
      </c>
      <c r="D88" s="58" t="s">
        <v>1547</v>
      </c>
      <c r="E88" s="38" t="s">
        <v>113</v>
      </c>
      <c r="F88" s="40">
        <v>30999</v>
      </c>
      <c r="G88" s="38" t="s">
        <v>1557</v>
      </c>
      <c r="H88" s="41" t="s">
        <v>1558</v>
      </c>
      <c r="I88" s="45" t="s">
        <v>1559</v>
      </c>
      <c r="J88" s="44"/>
      <c r="K88" s="42" t="s">
        <v>1560</v>
      </c>
      <c r="L88" s="35" t="s">
        <v>1777</v>
      </c>
      <c r="M88" s="44"/>
      <c r="N88" s="56" t="s">
        <v>2163</v>
      </c>
      <c r="O88" s="36"/>
    </row>
    <row r="89" spans="1:16" ht="15" customHeight="1" x14ac:dyDescent="0.2">
      <c r="A89" s="35">
        <v>78</v>
      </c>
      <c r="B89" s="38" t="s">
        <v>14</v>
      </c>
      <c r="C89" s="45" t="s">
        <v>1895</v>
      </c>
      <c r="D89" s="58" t="s">
        <v>1805</v>
      </c>
      <c r="E89" s="38" t="s">
        <v>100</v>
      </c>
      <c r="F89" s="40">
        <v>32911</v>
      </c>
      <c r="G89" s="38" t="s">
        <v>1896</v>
      </c>
      <c r="H89" s="41" t="s">
        <v>1957</v>
      </c>
      <c r="I89" s="46" t="s">
        <v>1958</v>
      </c>
      <c r="J89" s="44"/>
      <c r="K89" s="42" t="s">
        <v>1897</v>
      </c>
      <c r="L89" s="35" t="s">
        <v>1777</v>
      </c>
      <c r="M89" s="44"/>
      <c r="N89" s="59" t="s">
        <v>2162</v>
      </c>
      <c r="O89" s="36"/>
    </row>
    <row r="90" spans="1:16" ht="15" customHeight="1" x14ac:dyDescent="0.2">
      <c r="A90" s="35">
        <v>79</v>
      </c>
      <c r="B90" s="38" t="s">
        <v>959</v>
      </c>
      <c r="C90" s="39" t="s">
        <v>2166</v>
      </c>
      <c r="D90" s="58" t="s">
        <v>1805</v>
      </c>
      <c r="E90" s="38" t="s">
        <v>100</v>
      </c>
      <c r="F90" s="40">
        <v>30049</v>
      </c>
      <c r="G90" s="38" t="s">
        <v>1922</v>
      </c>
      <c r="H90" s="41" t="s">
        <v>2036</v>
      </c>
      <c r="I90" s="45" t="s">
        <v>2037</v>
      </c>
      <c r="J90" s="44"/>
      <c r="K90" s="42" t="s">
        <v>1923</v>
      </c>
      <c r="L90" s="35" t="s">
        <v>1777</v>
      </c>
      <c r="M90" s="44"/>
      <c r="N90" s="59" t="s">
        <v>2162</v>
      </c>
      <c r="O90" s="36"/>
    </row>
    <row r="91" spans="1:16" ht="15" customHeight="1" x14ac:dyDescent="0.2">
      <c r="A91" s="35">
        <v>80</v>
      </c>
      <c r="B91" s="38" t="s">
        <v>14</v>
      </c>
      <c r="C91" s="52" t="s">
        <v>1705</v>
      </c>
      <c r="D91" s="58" t="s">
        <v>1706</v>
      </c>
      <c r="E91" s="38" t="s">
        <v>119</v>
      </c>
      <c r="F91" s="40">
        <v>30002</v>
      </c>
      <c r="G91" s="38" t="s">
        <v>1406</v>
      </c>
      <c r="H91" s="41" t="s">
        <v>1707</v>
      </c>
      <c r="I91" s="38" t="s">
        <v>1708</v>
      </c>
      <c r="J91" s="44"/>
      <c r="K91" s="43" t="s">
        <v>1728</v>
      </c>
      <c r="L91" s="35" t="s">
        <v>1777</v>
      </c>
      <c r="M91" s="44"/>
      <c r="N91" s="56" t="s">
        <v>1586</v>
      </c>
      <c r="O91" s="36"/>
    </row>
    <row r="92" spans="1:16" ht="15" customHeight="1" x14ac:dyDescent="0.2">
      <c r="A92" s="35">
        <v>81</v>
      </c>
      <c r="B92" s="38" t="s">
        <v>14</v>
      </c>
      <c r="C92" s="39" t="s">
        <v>1619</v>
      </c>
      <c r="D92" s="58" t="s">
        <v>1594</v>
      </c>
      <c r="E92" s="38" t="s">
        <v>1588</v>
      </c>
      <c r="F92" s="40">
        <v>30817</v>
      </c>
      <c r="G92" s="38" t="s">
        <v>1620</v>
      </c>
      <c r="H92" s="41" t="s">
        <v>1621</v>
      </c>
      <c r="I92" s="38" t="s">
        <v>1622</v>
      </c>
      <c r="J92" s="44"/>
      <c r="K92" s="42" t="s">
        <v>1769</v>
      </c>
      <c r="L92" s="35" t="s">
        <v>1777</v>
      </c>
      <c r="M92" s="44"/>
      <c r="N92" s="56" t="s">
        <v>1586</v>
      </c>
      <c r="O92" s="36"/>
      <c r="P92" s="38" t="s">
        <v>2174</v>
      </c>
    </row>
    <row r="93" spans="1:16" ht="15" customHeight="1" x14ac:dyDescent="0.2">
      <c r="A93" s="35">
        <v>82</v>
      </c>
      <c r="B93" s="38" t="s">
        <v>14</v>
      </c>
      <c r="C93" s="39" t="s">
        <v>2112</v>
      </c>
      <c r="D93" s="58" t="s">
        <v>2157</v>
      </c>
      <c r="E93" s="38" t="s">
        <v>1826</v>
      </c>
      <c r="F93" s="40">
        <v>31070</v>
      </c>
      <c r="G93" s="38" t="s">
        <v>1406</v>
      </c>
      <c r="H93" s="41" t="s">
        <v>2158</v>
      </c>
      <c r="I93" s="45" t="s">
        <v>2159</v>
      </c>
      <c r="J93" s="44"/>
      <c r="K93" s="42" t="s">
        <v>2113</v>
      </c>
      <c r="L93" s="35" t="s">
        <v>1777</v>
      </c>
      <c r="M93" s="44"/>
      <c r="N93" s="59" t="s">
        <v>2162</v>
      </c>
      <c r="O93" s="36"/>
    </row>
    <row r="94" spans="1:16" ht="15" customHeight="1" x14ac:dyDescent="0.2">
      <c r="A94" s="35">
        <v>83</v>
      </c>
      <c r="B94" s="38" t="s">
        <v>14</v>
      </c>
      <c r="C94" s="45" t="s">
        <v>1597</v>
      </c>
      <c r="D94" s="58" t="s">
        <v>1592</v>
      </c>
      <c r="E94" s="38" t="s">
        <v>1588</v>
      </c>
      <c r="F94" s="40">
        <v>28449</v>
      </c>
      <c r="G94" s="38" t="s">
        <v>1598</v>
      </c>
      <c r="H94" s="41" t="s">
        <v>1599</v>
      </c>
      <c r="I94" s="38" t="s">
        <v>1600</v>
      </c>
      <c r="J94" s="44"/>
      <c r="K94" s="43" t="s">
        <v>1762</v>
      </c>
      <c r="L94" s="35" t="s">
        <v>1777</v>
      </c>
      <c r="M94" s="44"/>
      <c r="N94" s="56" t="s">
        <v>1586</v>
      </c>
      <c r="O94" s="36"/>
    </row>
    <row r="95" spans="1:16" ht="15" customHeight="1" x14ac:dyDescent="0.2">
      <c r="A95" s="35">
        <v>84</v>
      </c>
      <c r="B95" s="38" t="s">
        <v>14</v>
      </c>
      <c r="C95" s="39" t="s">
        <v>1540</v>
      </c>
      <c r="D95" s="58" t="s">
        <v>1541</v>
      </c>
      <c r="E95" s="38" t="s">
        <v>112</v>
      </c>
      <c r="F95" s="40">
        <v>28886</v>
      </c>
      <c r="G95" s="38" t="s">
        <v>1542</v>
      </c>
      <c r="H95" s="41" t="s">
        <v>1543</v>
      </c>
      <c r="I95" s="38" t="s">
        <v>1544</v>
      </c>
      <c r="J95" s="44"/>
      <c r="K95" s="43" t="s">
        <v>1545</v>
      </c>
      <c r="L95" s="35" t="s">
        <v>1777</v>
      </c>
      <c r="M95" s="44"/>
      <c r="N95" s="56" t="s">
        <v>1407</v>
      </c>
      <c r="O95" s="36"/>
    </row>
    <row r="96" spans="1:16" ht="15" customHeight="1" x14ac:dyDescent="0.2">
      <c r="A96" s="35">
        <v>85</v>
      </c>
      <c r="B96" s="38" t="s">
        <v>14</v>
      </c>
      <c r="C96" s="39" t="s">
        <v>1854</v>
      </c>
      <c r="D96" s="58" t="s">
        <v>1805</v>
      </c>
      <c r="E96" s="38" t="s">
        <v>100</v>
      </c>
      <c r="F96" s="40">
        <v>34685</v>
      </c>
      <c r="G96" s="38" t="s">
        <v>1855</v>
      </c>
      <c r="H96" s="41" t="s">
        <v>1888</v>
      </c>
      <c r="I96" s="45" t="s">
        <v>1889</v>
      </c>
      <c r="J96" s="44"/>
      <c r="K96" s="42" t="s">
        <v>1856</v>
      </c>
      <c r="L96" s="35" t="s">
        <v>1777</v>
      </c>
      <c r="M96" s="44"/>
      <c r="N96" s="59" t="s">
        <v>2162</v>
      </c>
      <c r="O96" s="36"/>
      <c r="P96" s="38" t="s">
        <v>2174</v>
      </c>
    </row>
    <row r="97" spans="1:16" ht="15" customHeight="1" x14ac:dyDescent="0.2">
      <c r="A97" s="35">
        <v>86</v>
      </c>
      <c r="B97" s="38" t="s">
        <v>14</v>
      </c>
      <c r="C97" s="39" t="s">
        <v>1997</v>
      </c>
      <c r="D97" s="58" t="s">
        <v>1805</v>
      </c>
      <c r="E97" s="38" t="s">
        <v>100</v>
      </c>
      <c r="F97" s="40">
        <v>33386</v>
      </c>
      <c r="G97" s="38" t="s">
        <v>1998</v>
      </c>
      <c r="H97" s="41" t="s">
        <v>2093</v>
      </c>
      <c r="I97" s="38" t="s">
        <v>2094</v>
      </c>
      <c r="J97" s="44"/>
      <c r="K97" s="42" t="s">
        <v>1999</v>
      </c>
      <c r="L97" s="35" t="s">
        <v>1777</v>
      </c>
      <c r="M97" s="44"/>
      <c r="N97" s="59" t="s">
        <v>2162</v>
      </c>
      <c r="O97" s="36"/>
      <c r="P97" s="38" t="s">
        <v>2174</v>
      </c>
    </row>
    <row r="98" spans="1:16" ht="15" customHeight="1" x14ac:dyDescent="0.2">
      <c r="A98" s="35">
        <v>87</v>
      </c>
      <c r="B98" s="38" t="s">
        <v>14</v>
      </c>
      <c r="C98" s="39" t="s">
        <v>2038</v>
      </c>
      <c r="D98" s="58" t="s">
        <v>1805</v>
      </c>
      <c r="E98" s="38" t="s">
        <v>100</v>
      </c>
      <c r="F98" s="40">
        <v>31682</v>
      </c>
      <c r="G98" s="38" t="s">
        <v>2039</v>
      </c>
      <c r="H98" s="41" t="s">
        <v>2128</v>
      </c>
      <c r="I98" s="38" t="s">
        <v>2129</v>
      </c>
      <c r="J98" s="44"/>
      <c r="K98" s="43" t="s">
        <v>2040</v>
      </c>
      <c r="L98" s="35" t="s">
        <v>1777</v>
      </c>
      <c r="M98" s="44"/>
      <c r="N98" s="59" t="s">
        <v>2162</v>
      </c>
      <c r="O98" s="36"/>
    </row>
    <row r="99" spans="1:16" ht="15" customHeight="1" x14ac:dyDescent="0.2">
      <c r="A99" s="35">
        <v>88</v>
      </c>
      <c r="B99" s="38" t="s">
        <v>14</v>
      </c>
      <c r="C99" s="38" t="s">
        <v>1977</v>
      </c>
      <c r="D99" s="58" t="s">
        <v>1825</v>
      </c>
      <c r="E99" s="38" t="s">
        <v>1826</v>
      </c>
      <c r="F99" s="40">
        <v>37341</v>
      </c>
      <c r="G99" s="38" t="s">
        <v>1406</v>
      </c>
      <c r="H99" s="41" t="s">
        <v>2085</v>
      </c>
      <c r="I99" s="45" t="s">
        <v>2086</v>
      </c>
      <c r="J99" s="44"/>
      <c r="K99" s="42" t="s">
        <v>1978</v>
      </c>
      <c r="L99" s="35" t="s">
        <v>1777</v>
      </c>
      <c r="M99" s="44"/>
      <c r="N99" s="59" t="s">
        <v>2162</v>
      </c>
      <c r="O99" s="36"/>
      <c r="P99" s="38" t="s">
        <v>2174</v>
      </c>
    </row>
    <row r="100" spans="1:16" ht="15" customHeight="1" x14ac:dyDescent="0.2">
      <c r="A100" s="35">
        <v>89</v>
      </c>
      <c r="B100" s="38" t="s">
        <v>14</v>
      </c>
      <c r="C100" s="45" t="s">
        <v>1919</v>
      </c>
      <c r="D100" s="58" t="s">
        <v>1825</v>
      </c>
      <c r="E100" s="38" t="s">
        <v>1826</v>
      </c>
      <c r="F100" s="40">
        <v>34615</v>
      </c>
      <c r="G100" s="38" t="s">
        <v>1406</v>
      </c>
      <c r="H100" s="41" t="s">
        <v>2034</v>
      </c>
      <c r="I100" s="38" t="s">
        <v>2035</v>
      </c>
      <c r="J100" s="44"/>
      <c r="K100" s="43" t="s">
        <v>23</v>
      </c>
      <c r="L100" s="35" t="s">
        <v>1777</v>
      </c>
      <c r="M100" s="44"/>
      <c r="N100" s="59" t="s">
        <v>2162</v>
      </c>
      <c r="O100" s="36"/>
    </row>
    <row r="101" spans="1:16" ht="15" customHeight="1" x14ac:dyDescent="0.2">
      <c r="A101" s="35">
        <v>90</v>
      </c>
      <c r="B101" s="38" t="s">
        <v>14</v>
      </c>
      <c r="C101" s="39" t="s">
        <v>2022</v>
      </c>
      <c r="D101" s="58" t="s">
        <v>2125</v>
      </c>
      <c r="E101" s="38" t="s">
        <v>105</v>
      </c>
      <c r="F101" s="40">
        <v>34666</v>
      </c>
      <c r="G101" s="38" t="s">
        <v>2023</v>
      </c>
      <c r="H101" s="41" t="s">
        <v>2126</v>
      </c>
      <c r="I101" s="46" t="s">
        <v>2127</v>
      </c>
      <c r="J101" s="44"/>
      <c r="K101" s="42" t="s">
        <v>2024</v>
      </c>
      <c r="L101" s="35" t="s">
        <v>1777</v>
      </c>
      <c r="M101" s="44"/>
      <c r="N101" s="59" t="s">
        <v>2162</v>
      </c>
      <c r="O101" s="36"/>
    </row>
    <row r="102" spans="1:16" ht="15" customHeight="1" x14ac:dyDescent="0.2">
      <c r="A102" s="35">
        <v>91</v>
      </c>
      <c r="B102" s="38" t="s">
        <v>14</v>
      </c>
      <c r="C102" s="39" t="s">
        <v>2002</v>
      </c>
      <c r="D102" s="58" t="s">
        <v>1831</v>
      </c>
      <c r="E102" s="38" t="s">
        <v>1826</v>
      </c>
      <c r="F102" s="40">
        <v>34503</v>
      </c>
      <c r="G102" s="38" t="s">
        <v>2003</v>
      </c>
      <c r="H102" s="41" t="s">
        <v>2095</v>
      </c>
      <c r="I102" s="38" t="s">
        <v>2096</v>
      </c>
      <c r="J102" s="44"/>
      <c r="K102" s="43" t="s">
        <v>2004</v>
      </c>
      <c r="L102" s="35" t="s">
        <v>1777</v>
      </c>
      <c r="M102" s="44"/>
      <c r="N102" s="59" t="s">
        <v>2162</v>
      </c>
      <c r="O102" s="36"/>
    </row>
    <row r="103" spans="1:16" ht="15" customHeight="1" x14ac:dyDescent="0.2">
      <c r="A103" s="35">
        <v>92</v>
      </c>
      <c r="B103" s="38" t="s">
        <v>14</v>
      </c>
      <c r="C103" s="38" t="s">
        <v>2041</v>
      </c>
      <c r="D103" s="58" t="s">
        <v>1970</v>
      </c>
      <c r="E103" s="38" t="s">
        <v>919</v>
      </c>
      <c r="F103" s="40">
        <v>36364</v>
      </c>
      <c r="G103" s="38" t="s">
        <v>2042</v>
      </c>
      <c r="H103" s="41" t="s">
        <v>2130</v>
      </c>
      <c r="I103" s="46" t="s">
        <v>2131</v>
      </c>
      <c r="J103" s="44"/>
      <c r="K103" s="42" t="s">
        <v>2043</v>
      </c>
      <c r="L103" s="35" t="s">
        <v>1777</v>
      </c>
      <c r="M103" s="44"/>
      <c r="N103" s="59" t="s">
        <v>2162</v>
      </c>
      <c r="O103" s="36"/>
    </row>
    <row r="104" spans="1:16" ht="15" customHeight="1" x14ac:dyDescent="0.2">
      <c r="A104" s="35">
        <v>93</v>
      </c>
      <c r="B104" s="38" t="s">
        <v>14</v>
      </c>
      <c r="C104" s="39" t="s">
        <v>1709</v>
      </c>
      <c r="D104" s="58" t="s">
        <v>1615</v>
      </c>
      <c r="E104" s="38" t="s">
        <v>1588</v>
      </c>
      <c r="F104" s="40">
        <v>36766</v>
      </c>
      <c r="G104" s="38" t="s">
        <v>1710</v>
      </c>
      <c r="H104" s="41" t="s">
        <v>1711</v>
      </c>
      <c r="I104" s="38" t="s">
        <v>1712</v>
      </c>
      <c r="J104" s="44"/>
      <c r="K104" s="43" t="s">
        <v>1727</v>
      </c>
      <c r="L104" s="35" t="s">
        <v>1777</v>
      </c>
      <c r="M104" s="44"/>
      <c r="N104" s="56" t="s">
        <v>1586</v>
      </c>
      <c r="O104" s="36"/>
      <c r="P104" s="38" t="s">
        <v>2174</v>
      </c>
    </row>
    <row r="105" spans="1:16" ht="15" customHeight="1" x14ac:dyDescent="0.2">
      <c r="A105" s="35">
        <v>94</v>
      </c>
      <c r="B105" s="38" t="s">
        <v>14</v>
      </c>
      <c r="C105" s="39" t="s">
        <v>2180</v>
      </c>
      <c r="D105" s="58" t="s">
        <v>1970</v>
      </c>
      <c r="E105" s="38" t="s">
        <v>919</v>
      </c>
      <c r="F105" s="40">
        <v>35098</v>
      </c>
      <c r="G105" s="38" t="s">
        <v>1406</v>
      </c>
      <c r="H105" s="41" t="s">
        <v>2062</v>
      </c>
      <c r="I105" s="38" t="s">
        <v>2063</v>
      </c>
      <c r="J105" s="44"/>
      <c r="K105" s="42" t="s">
        <v>23</v>
      </c>
      <c r="L105" s="35" t="s">
        <v>1777</v>
      </c>
      <c r="M105" s="44"/>
      <c r="N105" s="59" t="s">
        <v>2162</v>
      </c>
      <c r="O105" s="36"/>
      <c r="P105" s="38" t="s">
        <v>2174</v>
      </c>
    </row>
    <row r="106" spans="1:16" ht="15" customHeight="1" x14ac:dyDescent="0.2">
      <c r="A106" s="35">
        <v>95</v>
      </c>
      <c r="B106" s="38" t="s">
        <v>14</v>
      </c>
      <c r="C106" s="39" t="s">
        <v>1507</v>
      </c>
      <c r="D106" s="58" t="s">
        <v>1487</v>
      </c>
      <c r="E106" s="38" t="s">
        <v>112</v>
      </c>
      <c r="F106" s="40">
        <v>34077</v>
      </c>
      <c r="G106" s="38" t="s">
        <v>1508</v>
      </c>
      <c r="H106" s="41" t="s">
        <v>1509</v>
      </c>
      <c r="I106" s="43" t="s">
        <v>1510</v>
      </c>
      <c r="J106" s="44"/>
      <c r="K106" s="42" t="s">
        <v>1511</v>
      </c>
      <c r="L106" s="35" t="s">
        <v>1777</v>
      </c>
      <c r="M106" s="44"/>
      <c r="N106" s="56" t="s">
        <v>2163</v>
      </c>
      <c r="O106" s="36"/>
    </row>
    <row r="107" spans="1:16" ht="15" customHeight="1" x14ac:dyDescent="0.2">
      <c r="A107" s="35">
        <v>96</v>
      </c>
      <c r="B107" s="38" t="s">
        <v>959</v>
      </c>
      <c r="C107" s="39" t="s">
        <v>1921</v>
      </c>
      <c r="D107" s="58" t="s">
        <v>1805</v>
      </c>
      <c r="E107" s="38" t="s">
        <v>100</v>
      </c>
      <c r="F107" s="40">
        <v>33158</v>
      </c>
      <c r="G107" s="38" t="s">
        <v>1406</v>
      </c>
      <c r="H107" s="41" t="s">
        <v>1950</v>
      </c>
      <c r="I107" s="44" t="s">
        <v>1951</v>
      </c>
      <c r="J107" s="44"/>
      <c r="K107" s="42" t="s">
        <v>23</v>
      </c>
      <c r="L107" s="35" t="s">
        <v>1777</v>
      </c>
      <c r="M107" s="44"/>
      <c r="N107" s="59" t="s">
        <v>2162</v>
      </c>
      <c r="O107" s="36"/>
    </row>
    <row r="108" spans="1:16" ht="15" customHeight="1" x14ac:dyDescent="0.2">
      <c r="A108" s="35">
        <v>97</v>
      </c>
      <c r="B108" s="38" t="s">
        <v>14</v>
      </c>
      <c r="C108" s="39" t="s">
        <v>1866</v>
      </c>
      <c r="D108" s="58" t="s">
        <v>1890</v>
      </c>
      <c r="E108" s="38" t="s">
        <v>1826</v>
      </c>
      <c r="F108" s="40">
        <v>35046</v>
      </c>
      <c r="G108" s="38" t="s">
        <v>1867</v>
      </c>
      <c r="H108" s="41" t="s">
        <v>1891</v>
      </c>
      <c r="I108" s="38" t="s">
        <v>1892</v>
      </c>
      <c r="J108" s="44"/>
      <c r="K108" s="43" t="s">
        <v>1868</v>
      </c>
      <c r="L108" s="35" t="s">
        <v>1777</v>
      </c>
      <c r="M108" s="44"/>
      <c r="N108" s="59" t="s">
        <v>2162</v>
      </c>
      <c r="O108" s="36"/>
    </row>
    <row r="109" spans="1:16" ht="15" customHeight="1" x14ac:dyDescent="0.2">
      <c r="A109" s="35">
        <v>98</v>
      </c>
      <c r="B109" s="38" t="s">
        <v>14</v>
      </c>
      <c r="C109" s="45" t="s">
        <v>1720</v>
      </c>
      <c r="D109" s="58" t="s">
        <v>1721</v>
      </c>
      <c r="E109" s="38" t="s">
        <v>119</v>
      </c>
      <c r="F109" s="40" t="s">
        <v>1722</v>
      </c>
      <c r="G109" s="38" t="s">
        <v>1406</v>
      </c>
      <c r="H109" s="41" t="s">
        <v>1723</v>
      </c>
      <c r="I109" s="38" t="s">
        <v>1724</v>
      </c>
      <c r="J109" s="44"/>
      <c r="K109" s="43" t="s">
        <v>1755</v>
      </c>
      <c r="L109" s="35" t="s">
        <v>1777</v>
      </c>
      <c r="M109" s="44"/>
      <c r="N109" s="56" t="s">
        <v>1586</v>
      </c>
      <c r="O109" s="36"/>
    </row>
    <row r="110" spans="1:16" ht="15" customHeight="1" x14ac:dyDescent="0.2">
      <c r="A110" s="35">
        <v>99</v>
      </c>
      <c r="B110" s="38" t="s">
        <v>14</v>
      </c>
      <c r="C110" s="48" t="s">
        <v>1482</v>
      </c>
      <c r="D110" s="58" t="s">
        <v>1467</v>
      </c>
      <c r="E110" s="38" t="s">
        <v>112</v>
      </c>
      <c r="F110" s="40">
        <v>30643</v>
      </c>
      <c r="G110" s="38" t="s">
        <v>1406</v>
      </c>
      <c r="H110" s="41" t="s">
        <v>1483</v>
      </c>
      <c r="I110" s="38" t="s">
        <v>1484</v>
      </c>
      <c r="J110" s="44"/>
      <c r="K110" s="43" t="s">
        <v>1485</v>
      </c>
      <c r="L110" s="35" t="s">
        <v>1777</v>
      </c>
      <c r="M110" s="44"/>
      <c r="N110" s="56" t="s">
        <v>1407</v>
      </c>
      <c r="O110" s="36"/>
    </row>
    <row r="111" spans="1:16" ht="15" customHeight="1" x14ac:dyDescent="0.2">
      <c r="A111" s="35">
        <v>100</v>
      </c>
      <c r="B111" s="38" t="s">
        <v>14</v>
      </c>
      <c r="C111" s="39" t="s">
        <v>1876</v>
      </c>
      <c r="D111" s="58" t="s">
        <v>1805</v>
      </c>
      <c r="E111" s="38" t="s">
        <v>100</v>
      </c>
      <c r="F111" s="40">
        <v>29835</v>
      </c>
      <c r="G111" s="38" t="s">
        <v>1406</v>
      </c>
      <c r="H111" s="41" t="s">
        <v>1915</v>
      </c>
      <c r="I111" s="38" t="s">
        <v>1916</v>
      </c>
      <c r="J111" s="44"/>
      <c r="K111" s="42" t="s">
        <v>1877</v>
      </c>
      <c r="L111" s="35" t="s">
        <v>1777</v>
      </c>
      <c r="M111" s="44"/>
      <c r="N111" s="59" t="s">
        <v>2162</v>
      </c>
      <c r="O111" s="36"/>
    </row>
    <row r="112" spans="1:16" ht="15" customHeight="1" x14ac:dyDescent="0.2">
      <c r="A112" s="35">
        <v>101</v>
      </c>
      <c r="B112" s="38" t="s">
        <v>14</v>
      </c>
      <c r="C112" s="39" t="s">
        <v>1796</v>
      </c>
      <c r="D112" s="58" t="s">
        <v>1805</v>
      </c>
      <c r="E112" s="38" t="s">
        <v>100</v>
      </c>
      <c r="F112" s="40">
        <v>36128</v>
      </c>
      <c r="G112" s="38" t="s">
        <v>1797</v>
      </c>
      <c r="H112" s="41" t="s">
        <v>1993</v>
      </c>
      <c r="I112" s="38" t="s">
        <v>1994</v>
      </c>
      <c r="J112" s="44"/>
      <c r="K112" s="43" t="s">
        <v>1801</v>
      </c>
      <c r="L112" s="35" t="s">
        <v>1777</v>
      </c>
      <c r="M112" s="44"/>
      <c r="N112" s="59" t="s">
        <v>2162</v>
      </c>
      <c r="O112" s="36"/>
      <c r="P112" s="38" t="s">
        <v>2174</v>
      </c>
    </row>
    <row r="113" spans="1:16" ht="15" customHeight="1" x14ac:dyDescent="0.2">
      <c r="A113" s="35">
        <v>102</v>
      </c>
      <c r="B113" s="38" t="s">
        <v>14</v>
      </c>
      <c r="C113" s="39" t="s">
        <v>1416</v>
      </c>
      <c r="D113" s="58" t="s">
        <v>1417</v>
      </c>
      <c r="E113" s="38" t="s">
        <v>112</v>
      </c>
      <c r="F113" s="40">
        <v>36509</v>
      </c>
      <c r="G113" s="38" t="s">
        <v>1406</v>
      </c>
      <c r="H113" s="41" t="s">
        <v>1418</v>
      </c>
      <c r="I113" s="38" t="s">
        <v>1419</v>
      </c>
      <c r="J113" s="44"/>
      <c r="K113" s="43" t="s">
        <v>1451</v>
      </c>
      <c r="L113" s="35" t="s">
        <v>1777</v>
      </c>
      <c r="M113" s="44"/>
      <c r="N113" s="60" t="s">
        <v>1407</v>
      </c>
      <c r="O113" s="36"/>
      <c r="P113" s="38" t="s">
        <v>2174</v>
      </c>
    </row>
    <row r="114" spans="1:16" ht="15" customHeight="1" x14ac:dyDescent="0.2">
      <c r="A114" s="35">
        <v>103</v>
      </c>
      <c r="B114" s="38" t="s">
        <v>14</v>
      </c>
      <c r="C114" s="39" t="s">
        <v>1679</v>
      </c>
      <c r="D114" s="58" t="s">
        <v>1606</v>
      </c>
      <c r="E114" s="38" t="s">
        <v>1588</v>
      </c>
      <c r="F114" s="40">
        <v>32264</v>
      </c>
      <c r="G114" s="38" t="s">
        <v>1406</v>
      </c>
      <c r="H114" s="41" t="s">
        <v>1680</v>
      </c>
      <c r="I114" s="45" t="s">
        <v>1681</v>
      </c>
      <c r="J114" s="44"/>
      <c r="K114" s="42" t="s">
        <v>1756</v>
      </c>
      <c r="L114" s="35" t="s">
        <v>1777</v>
      </c>
      <c r="M114" s="44"/>
      <c r="N114" s="56" t="s">
        <v>1586</v>
      </c>
      <c r="O114" s="36"/>
      <c r="P114" s="38" t="s">
        <v>2174</v>
      </c>
    </row>
    <row r="115" spans="1:16" ht="15" customHeight="1" x14ac:dyDescent="0.2">
      <c r="A115" s="35">
        <v>104</v>
      </c>
      <c r="B115" s="38" t="s">
        <v>14</v>
      </c>
      <c r="C115" s="39" t="s">
        <v>1839</v>
      </c>
      <c r="D115" s="58" t="s">
        <v>1970</v>
      </c>
      <c r="E115" s="38" t="s">
        <v>919</v>
      </c>
      <c r="F115" s="40">
        <v>35992</v>
      </c>
      <c r="G115" s="38" t="s">
        <v>1840</v>
      </c>
      <c r="H115" s="41" t="s">
        <v>2007</v>
      </c>
      <c r="I115" s="38" t="s">
        <v>2008</v>
      </c>
      <c r="J115" s="44"/>
      <c r="K115" s="43" t="s">
        <v>1841</v>
      </c>
      <c r="L115" s="35" t="s">
        <v>1777</v>
      </c>
      <c r="M115" s="44"/>
      <c r="N115" s="59" t="s">
        <v>2162</v>
      </c>
      <c r="O115" s="36"/>
    </row>
    <row r="116" spans="1:16" ht="15" customHeight="1" x14ac:dyDescent="0.2">
      <c r="A116" s="35">
        <v>105</v>
      </c>
      <c r="B116" s="38" t="s">
        <v>14</v>
      </c>
      <c r="C116" s="38" t="s">
        <v>1502</v>
      </c>
      <c r="D116" s="58" t="s">
        <v>1503</v>
      </c>
      <c r="E116" s="38" t="s">
        <v>112</v>
      </c>
      <c r="F116" s="40">
        <v>34023</v>
      </c>
      <c r="G116" s="38" t="s">
        <v>1504</v>
      </c>
      <c r="H116" s="41" t="s">
        <v>1505</v>
      </c>
      <c r="I116" s="45" t="s">
        <v>1506</v>
      </c>
      <c r="J116" s="44"/>
      <c r="K116" s="38">
        <v>639835061</v>
      </c>
      <c r="L116" s="35" t="s">
        <v>1777</v>
      </c>
      <c r="M116" s="44"/>
      <c r="N116" s="56" t="s">
        <v>2163</v>
      </c>
      <c r="O116" s="36"/>
    </row>
    <row r="117" spans="1:16" ht="15" customHeight="1" x14ac:dyDescent="0.2">
      <c r="A117" s="35">
        <v>106</v>
      </c>
      <c r="B117" s="38" t="s">
        <v>14</v>
      </c>
      <c r="C117" s="38" t="s">
        <v>2059</v>
      </c>
      <c r="D117" s="58" t="s">
        <v>1805</v>
      </c>
      <c r="E117" s="38" t="s">
        <v>100</v>
      </c>
      <c r="F117" s="40">
        <v>36486</v>
      </c>
      <c r="G117" s="38" t="s">
        <v>1406</v>
      </c>
      <c r="H117" s="41" t="s">
        <v>2060</v>
      </c>
      <c r="I117" s="45" t="s">
        <v>2061</v>
      </c>
      <c r="J117" s="44"/>
      <c r="K117" s="42" t="s">
        <v>1961</v>
      </c>
      <c r="L117" s="35" t="s">
        <v>1777</v>
      </c>
      <c r="M117" s="44"/>
      <c r="N117" s="59" t="s">
        <v>2162</v>
      </c>
      <c r="O117" s="36"/>
      <c r="P117" s="38" t="s">
        <v>2174</v>
      </c>
    </row>
    <row r="118" spans="1:16" ht="15" customHeight="1" x14ac:dyDescent="0.2">
      <c r="A118" s="35">
        <v>107</v>
      </c>
      <c r="B118" s="38" t="s">
        <v>14</v>
      </c>
      <c r="C118" s="39" t="s">
        <v>1792</v>
      </c>
      <c r="D118" s="58" t="s">
        <v>1805</v>
      </c>
      <c r="E118" s="38" t="s">
        <v>100</v>
      </c>
      <c r="F118" s="40">
        <v>29996</v>
      </c>
      <c r="G118" s="38" t="s">
        <v>1793</v>
      </c>
      <c r="H118" s="41" t="s">
        <v>1931</v>
      </c>
      <c r="I118" s="38" t="s">
        <v>1932</v>
      </c>
      <c r="J118" s="44"/>
      <c r="K118" s="42" t="s">
        <v>1794</v>
      </c>
      <c r="L118" s="35" t="s">
        <v>1777</v>
      </c>
      <c r="M118" s="44"/>
      <c r="N118" s="59" t="s">
        <v>2162</v>
      </c>
      <c r="O118" s="36"/>
    </row>
    <row r="119" spans="1:16" ht="15" customHeight="1" x14ac:dyDescent="0.2">
      <c r="A119" s="35">
        <v>108</v>
      </c>
      <c r="B119" s="38" t="s">
        <v>14</v>
      </c>
      <c r="C119" s="39" t="s">
        <v>1552</v>
      </c>
      <c r="D119" s="58" t="s">
        <v>1503</v>
      </c>
      <c r="E119" s="38" t="s">
        <v>112</v>
      </c>
      <c r="F119" s="40">
        <v>31010</v>
      </c>
      <c r="G119" s="38" t="s">
        <v>1553</v>
      </c>
      <c r="H119" s="41" t="s">
        <v>1554</v>
      </c>
      <c r="I119" s="38" t="s">
        <v>1555</v>
      </c>
      <c r="J119" s="44"/>
      <c r="K119" s="50">
        <v>954931560</v>
      </c>
      <c r="L119" s="35" t="s">
        <v>1777</v>
      </c>
      <c r="M119" s="44"/>
      <c r="N119" s="56" t="s">
        <v>1407</v>
      </c>
      <c r="O119" s="36"/>
    </row>
    <row r="120" spans="1:16" ht="15" customHeight="1" x14ac:dyDescent="0.2">
      <c r="A120" s="35">
        <v>109</v>
      </c>
      <c r="B120" s="38" t="s">
        <v>14</v>
      </c>
      <c r="C120" s="39" t="s">
        <v>1530</v>
      </c>
      <c r="D120" s="58" t="s">
        <v>1531</v>
      </c>
      <c r="E120" s="38" t="s">
        <v>918</v>
      </c>
      <c r="F120" s="40">
        <v>29012</v>
      </c>
      <c r="G120" s="38" t="s">
        <v>1532</v>
      </c>
      <c r="I120" s="38"/>
      <c r="J120" s="44"/>
      <c r="K120" s="43" t="s">
        <v>1533</v>
      </c>
      <c r="L120" s="35" t="s">
        <v>1777</v>
      </c>
      <c r="M120" s="44"/>
      <c r="N120" s="56" t="s">
        <v>1407</v>
      </c>
      <c r="O120" s="36"/>
      <c r="P120" s="38" t="s">
        <v>2178</v>
      </c>
    </row>
    <row r="121" spans="1:16" ht="15" customHeight="1" x14ac:dyDescent="0.2">
      <c r="A121" s="35">
        <v>110</v>
      </c>
      <c r="B121" s="38" t="s">
        <v>14</v>
      </c>
      <c r="C121" s="39" t="s">
        <v>1634</v>
      </c>
      <c r="D121" s="58" t="s">
        <v>1635</v>
      </c>
      <c r="E121" s="38" t="s">
        <v>1588</v>
      </c>
      <c r="F121" s="40">
        <v>30491</v>
      </c>
      <c r="G121" s="38" t="s">
        <v>1406</v>
      </c>
      <c r="H121" s="41" t="s">
        <v>1636</v>
      </c>
      <c r="I121" s="38" t="s">
        <v>1637</v>
      </c>
      <c r="J121" s="44"/>
      <c r="K121" s="43" t="s">
        <v>1774</v>
      </c>
      <c r="L121" s="35" t="s">
        <v>1777</v>
      </c>
      <c r="M121" s="44"/>
      <c r="N121" s="56" t="s">
        <v>1586</v>
      </c>
      <c r="O121" s="36"/>
      <c r="P121" s="38" t="s">
        <v>2174</v>
      </c>
    </row>
    <row r="122" spans="1:16" ht="15" customHeight="1" x14ac:dyDescent="0.2">
      <c r="A122" s="35">
        <v>111</v>
      </c>
      <c r="B122" s="38" t="s">
        <v>14</v>
      </c>
      <c r="C122" s="45" t="s">
        <v>1943</v>
      </c>
      <c r="D122" s="58" t="s">
        <v>1805</v>
      </c>
      <c r="E122" s="38" t="s">
        <v>100</v>
      </c>
      <c r="F122" s="40">
        <v>32593</v>
      </c>
      <c r="G122" s="38" t="s">
        <v>1944</v>
      </c>
      <c r="H122" s="41" t="s">
        <v>1952</v>
      </c>
      <c r="I122" s="38" t="s">
        <v>1953</v>
      </c>
      <c r="J122" s="44"/>
      <c r="K122" s="43" t="s">
        <v>1945</v>
      </c>
      <c r="L122" s="35" t="s">
        <v>1777</v>
      </c>
      <c r="M122" s="44"/>
      <c r="N122" s="59" t="s">
        <v>2162</v>
      </c>
      <c r="O122" s="36"/>
      <c r="P122" s="38" t="s">
        <v>2174</v>
      </c>
    </row>
    <row r="123" spans="1:16" ht="15" customHeight="1" x14ac:dyDescent="0.2">
      <c r="A123" s="35">
        <v>112</v>
      </c>
      <c r="B123" s="38" t="s">
        <v>14</v>
      </c>
      <c r="C123" s="48" t="s">
        <v>1783</v>
      </c>
      <c r="D123" s="58" t="s">
        <v>1836</v>
      </c>
      <c r="E123" s="38" t="s">
        <v>100</v>
      </c>
      <c r="F123" s="40">
        <v>36571</v>
      </c>
      <c r="G123" s="38" t="s">
        <v>1406</v>
      </c>
      <c r="H123" s="41" t="s">
        <v>1989</v>
      </c>
      <c r="I123" s="45" t="s">
        <v>1990</v>
      </c>
      <c r="J123" s="44"/>
      <c r="K123" s="42" t="s">
        <v>1784</v>
      </c>
      <c r="L123" s="35" t="s">
        <v>1777</v>
      </c>
      <c r="M123" s="44"/>
      <c r="N123" s="59" t="s">
        <v>2162</v>
      </c>
      <c r="O123" s="36"/>
    </row>
    <row r="124" spans="1:16" ht="15" customHeight="1" x14ac:dyDescent="0.2">
      <c r="A124" s="35">
        <v>113</v>
      </c>
      <c r="B124" s="38" t="s">
        <v>1024</v>
      </c>
      <c r="C124" s="39" t="s">
        <v>1610</v>
      </c>
      <c r="D124" s="58" t="s">
        <v>1611</v>
      </c>
      <c r="E124" s="38" t="s">
        <v>1588</v>
      </c>
      <c r="F124" s="40">
        <v>31532</v>
      </c>
      <c r="G124" s="38" t="s">
        <v>1406</v>
      </c>
      <c r="H124" s="41" t="s">
        <v>1612</v>
      </c>
      <c r="I124" s="45" t="s">
        <v>1613</v>
      </c>
      <c r="J124" s="44"/>
      <c r="K124" s="42" t="s">
        <v>1766</v>
      </c>
      <c r="L124" s="35" t="s">
        <v>1777</v>
      </c>
      <c r="M124" s="44"/>
      <c r="N124" s="56" t="s">
        <v>1586</v>
      </c>
      <c r="O124" s="36"/>
    </row>
    <row r="125" spans="1:16" ht="15" customHeight="1" x14ac:dyDescent="0.2">
      <c r="A125" s="35">
        <v>114</v>
      </c>
      <c r="B125" s="38" t="s">
        <v>14</v>
      </c>
      <c r="C125" s="39" t="s">
        <v>1962</v>
      </c>
      <c r="D125" s="58" t="s">
        <v>1970</v>
      </c>
      <c r="E125" s="38" t="s">
        <v>919</v>
      </c>
      <c r="F125" s="40">
        <v>33078</v>
      </c>
      <c r="G125" s="38" t="s">
        <v>1406</v>
      </c>
      <c r="H125" s="41" t="s">
        <v>1971</v>
      </c>
      <c r="I125" s="38" t="s">
        <v>1972</v>
      </c>
      <c r="J125" s="44"/>
      <c r="K125" s="42" t="s">
        <v>1963</v>
      </c>
      <c r="L125" s="35" t="s">
        <v>1777</v>
      </c>
      <c r="M125" s="44"/>
      <c r="N125" s="59" t="s">
        <v>2162</v>
      </c>
      <c r="O125" s="36"/>
    </row>
    <row r="126" spans="1:16" ht="15" customHeight="1" x14ac:dyDescent="0.2">
      <c r="A126" s="35">
        <v>115</v>
      </c>
      <c r="B126" s="38" t="s">
        <v>14</v>
      </c>
      <c r="C126" s="39" t="s">
        <v>1521</v>
      </c>
      <c r="D126" s="58" t="s">
        <v>1522</v>
      </c>
      <c r="E126" s="38" t="s">
        <v>112</v>
      </c>
      <c r="F126" s="40">
        <v>31433</v>
      </c>
      <c r="G126" s="38" t="s">
        <v>1523</v>
      </c>
      <c r="H126" s="41" t="s">
        <v>1524</v>
      </c>
      <c r="I126" s="38" t="s">
        <v>1525</v>
      </c>
      <c r="J126" s="44"/>
      <c r="K126" s="38">
        <v>958169760</v>
      </c>
      <c r="L126" s="35" t="s">
        <v>1777</v>
      </c>
      <c r="M126" s="44"/>
      <c r="N126" s="56" t="s">
        <v>2163</v>
      </c>
      <c r="O126" s="36"/>
    </row>
    <row r="127" spans="1:16" ht="15" customHeight="1" x14ac:dyDescent="0.2">
      <c r="A127" s="35">
        <v>116</v>
      </c>
      <c r="B127" s="38" t="s">
        <v>14</v>
      </c>
      <c r="C127" s="45" t="s">
        <v>1735</v>
      </c>
      <c r="D127" s="58" t="s">
        <v>1650</v>
      </c>
      <c r="E127" s="38" t="s">
        <v>928</v>
      </c>
      <c r="F127" s="40">
        <v>33363</v>
      </c>
      <c r="G127" s="38" t="s">
        <v>1406</v>
      </c>
      <c r="H127" s="41" t="s">
        <v>1736</v>
      </c>
      <c r="I127" s="38" t="s">
        <v>1737</v>
      </c>
      <c r="J127" s="44"/>
      <c r="K127" s="42" t="s">
        <v>1749</v>
      </c>
      <c r="L127" s="35" t="s">
        <v>1777</v>
      </c>
      <c r="M127" s="44"/>
      <c r="N127" s="56" t="s">
        <v>1586</v>
      </c>
      <c r="O127" s="36"/>
    </row>
    <row r="128" spans="1:16" ht="15" customHeight="1" x14ac:dyDescent="0.2">
      <c r="A128" s="35">
        <v>117</v>
      </c>
      <c r="B128" s="38" t="s">
        <v>14</v>
      </c>
      <c r="C128" s="39" t="s">
        <v>1623</v>
      </c>
      <c r="D128" s="58" t="s">
        <v>1592</v>
      </c>
      <c r="E128" s="38" t="s">
        <v>1588</v>
      </c>
      <c r="F128" s="40">
        <v>30577</v>
      </c>
      <c r="G128" s="38" t="s">
        <v>1406</v>
      </c>
      <c r="H128" s="41" t="s">
        <v>1624</v>
      </c>
      <c r="I128" s="44" t="s">
        <v>1625</v>
      </c>
      <c r="J128" s="44"/>
      <c r="K128" s="42" t="s">
        <v>1768</v>
      </c>
      <c r="L128" s="35" t="s">
        <v>1777</v>
      </c>
      <c r="M128" s="44"/>
      <c r="N128" s="56" t="s">
        <v>1586</v>
      </c>
      <c r="O128" s="36"/>
    </row>
    <row r="129" spans="1:16" ht="15" customHeight="1" x14ac:dyDescent="0.2">
      <c r="A129" s="35">
        <v>118</v>
      </c>
      <c r="B129" s="38" t="s">
        <v>14</v>
      </c>
      <c r="C129" s="39" t="s">
        <v>2107</v>
      </c>
      <c r="D129" s="58" t="s">
        <v>1954</v>
      </c>
      <c r="E129" s="38" t="s">
        <v>1826</v>
      </c>
      <c r="F129" s="40">
        <v>36779</v>
      </c>
      <c r="G129" s="38" t="s">
        <v>2108</v>
      </c>
      <c r="H129" s="41" t="s">
        <v>2147</v>
      </c>
      <c r="I129" s="38" t="s">
        <v>2148</v>
      </c>
      <c r="J129" s="44"/>
      <c r="K129" s="42" t="s">
        <v>2109</v>
      </c>
      <c r="L129" s="35" t="s">
        <v>1777</v>
      </c>
      <c r="M129" s="44"/>
      <c r="N129" s="59" t="s">
        <v>2162</v>
      </c>
      <c r="O129" s="36"/>
    </row>
    <row r="130" spans="1:16" ht="15" customHeight="1" x14ac:dyDescent="0.2">
      <c r="A130" s="35">
        <v>119</v>
      </c>
      <c r="B130" s="38" t="s">
        <v>14</v>
      </c>
      <c r="C130" s="39" t="s">
        <v>1959</v>
      </c>
      <c r="D130" s="58" t="s">
        <v>1805</v>
      </c>
      <c r="E130" s="38" t="s">
        <v>100</v>
      </c>
      <c r="F130" s="40">
        <v>33636</v>
      </c>
      <c r="G130" s="38" t="s">
        <v>1406</v>
      </c>
      <c r="H130" s="41" t="s">
        <v>2054</v>
      </c>
      <c r="I130" s="38" t="s">
        <v>2055</v>
      </c>
      <c r="J130" s="44"/>
      <c r="K130" s="42" t="s">
        <v>1960</v>
      </c>
      <c r="L130" s="35" t="s">
        <v>1777</v>
      </c>
      <c r="M130" s="44"/>
      <c r="N130" s="59" t="s">
        <v>2162</v>
      </c>
      <c r="O130" s="36"/>
    </row>
    <row r="131" spans="1:16" ht="15" customHeight="1" x14ac:dyDescent="0.2">
      <c r="A131" s="35">
        <v>120</v>
      </c>
      <c r="B131" s="38" t="s">
        <v>1024</v>
      </c>
      <c r="C131" s="39" t="s">
        <v>1909</v>
      </c>
      <c r="D131" s="58" t="s">
        <v>1851</v>
      </c>
      <c r="E131" s="38" t="s">
        <v>100</v>
      </c>
      <c r="F131" s="40">
        <v>30305</v>
      </c>
      <c r="G131" s="38" t="s">
        <v>1904</v>
      </c>
      <c r="H131" s="41" t="s">
        <v>1911</v>
      </c>
      <c r="I131" s="38" t="s">
        <v>1910</v>
      </c>
      <c r="J131" s="44"/>
      <c r="K131" s="43" t="s">
        <v>1905</v>
      </c>
      <c r="L131" s="35" t="s">
        <v>1777</v>
      </c>
      <c r="M131" s="44"/>
      <c r="N131" s="59" t="s">
        <v>2162</v>
      </c>
      <c r="O131" s="36"/>
    </row>
    <row r="132" spans="1:16" ht="15" customHeight="1" x14ac:dyDescent="0.2">
      <c r="A132" s="35">
        <v>121</v>
      </c>
      <c r="B132" s="38" t="s">
        <v>14</v>
      </c>
      <c r="C132" s="39" t="s">
        <v>1822</v>
      </c>
      <c r="D132" s="58" t="s">
        <v>1825</v>
      </c>
      <c r="E132" s="38" t="s">
        <v>1826</v>
      </c>
      <c r="F132" s="40">
        <v>33153</v>
      </c>
      <c r="G132" s="38" t="s">
        <v>1823</v>
      </c>
      <c r="H132" s="41" t="s">
        <v>1827</v>
      </c>
      <c r="I132" s="38" t="s">
        <v>1828</v>
      </c>
      <c r="J132" s="44"/>
      <c r="K132" s="43" t="s">
        <v>1824</v>
      </c>
      <c r="L132" s="35" t="s">
        <v>1777</v>
      </c>
      <c r="M132" s="44"/>
      <c r="N132" s="59" t="s">
        <v>2162</v>
      </c>
      <c r="O132" s="36"/>
    </row>
    <row r="133" spans="1:16" ht="15" customHeight="1" x14ac:dyDescent="0.2">
      <c r="A133" s="35">
        <v>122</v>
      </c>
      <c r="B133" s="38" t="s">
        <v>14</v>
      </c>
      <c r="C133" s="45" t="s">
        <v>1725</v>
      </c>
      <c r="D133" s="58" t="s">
        <v>1592</v>
      </c>
      <c r="E133" s="38" t="s">
        <v>1588</v>
      </c>
      <c r="F133" s="40">
        <v>31127</v>
      </c>
      <c r="G133" s="38" t="s">
        <v>1406</v>
      </c>
      <c r="H133" s="41" t="s">
        <v>1730</v>
      </c>
      <c r="I133" s="38" t="s">
        <v>1731</v>
      </c>
      <c r="J133" s="44"/>
      <c r="K133" s="42" t="s">
        <v>1757</v>
      </c>
      <c r="L133" s="35" t="s">
        <v>1777</v>
      </c>
      <c r="M133" s="44"/>
      <c r="N133" s="56" t="s">
        <v>1586</v>
      </c>
      <c r="O133" s="51"/>
    </row>
    <row r="134" spans="1:16" ht="15" customHeight="1" x14ac:dyDescent="0.2">
      <c r="A134" s="35">
        <v>123</v>
      </c>
      <c r="B134" s="38" t="s">
        <v>14</v>
      </c>
      <c r="C134" s="38" t="s">
        <v>1580</v>
      </c>
      <c r="D134" s="58" t="s">
        <v>1503</v>
      </c>
      <c r="E134" s="38" t="s">
        <v>112</v>
      </c>
      <c r="F134" s="40">
        <v>35965</v>
      </c>
      <c r="G134" s="38" t="s">
        <v>1581</v>
      </c>
      <c r="H134" s="41" t="s">
        <v>1582</v>
      </c>
      <c r="I134" s="45" t="s">
        <v>1583</v>
      </c>
      <c r="J134" s="44"/>
      <c r="K134" s="42" t="s">
        <v>1584</v>
      </c>
      <c r="L134" s="35" t="s">
        <v>1777</v>
      </c>
      <c r="M134" s="44"/>
      <c r="N134" s="56" t="s">
        <v>1407</v>
      </c>
      <c r="O134" s="36"/>
    </row>
    <row r="135" spans="1:16" ht="15" customHeight="1" x14ac:dyDescent="0.2">
      <c r="A135" s="35">
        <v>124</v>
      </c>
      <c r="B135" s="38" t="s">
        <v>14</v>
      </c>
      <c r="C135" s="38" t="s">
        <v>1901</v>
      </c>
      <c r="D135" s="58" t="s">
        <v>1970</v>
      </c>
      <c r="E135" s="38" t="s">
        <v>919</v>
      </c>
      <c r="F135" s="40">
        <v>31939</v>
      </c>
      <c r="G135" s="38" t="s">
        <v>1902</v>
      </c>
      <c r="H135" s="41" t="s">
        <v>2032</v>
      </c>
      <c r="I135" s="45" t="s">
        <v>2033</v>
      </c>
      <c r="J135" s="44"/>
      <c r="K135" s="42" t="s">
        <v>1903</v>
      </c>
      <c r="L135" s="35" t="s">
        <v>1777</v>
      </c>
      <c r="M135" s="44"/>
      <c r="N135" s="59" t="s">
        <v>2162</v>
      </c>
      <c r="O135" s="36"/>
    </row>
    <row r="136" spans="1:16" ht="15" customHeight="1" x14ac:dyDescent="0.2">
      <c r="A136" s="35">
        <v>125</v>
      </c>
      <c r="B136" s="38" t="s">
        <v>14</v>
      </c>
      <c r="C136" s="39" t="s">
        <v>2116</v>
      </c>
      <c r="D136" s="58" t="s">
        <v>1825</v>
      </c>
      <c r="E136" s="38" t="s">
        <v>1826</v>
      </c>
      <c r="F136" s="40">
        <v>34547</v>
      </c>
      <c r="G136" s="38" t="s">
        <v>1406</v>
      </c>
      <c r="H136" s="41" t="s">
        <v>2151</v>
      </c>
      <c r="I136" s="38" t="s">
        <v>2152</v>
      </c>
      <c r="J136" s="44"/>
      <c r="K136" s="43" t="s">
        <v>2117</v>
      </c>
      <c r="L136" s="35" t="s">
        <v>1777</v>
      </c>
      <c r="M136" s="44"/>
      <c r="N136" s="59" t="s">
        <v>2162</v>
      </c>
      <c r="O136" s="36"/>
      <c r="P136" s="38" t="s">
        <v>2174</v>
      </c>
    </row>
    <row r="137" spans="1:16" ht="15" customHeight="1" x14ac:dyDescent="0.2">
      <c r="A137" s="35">
        <v>126</v>
      </c>
      <c r="B137" s="38" t="s">
        <v>14</v>
      </c>
      <c r="C137" s="39" t="s">
        <v>1898</v>
      </c>
      <c r="D137" s="58" t="s">
        <v>1912</v>
      </c>
      <c r="E137" s="38" t="s">
        <v>100</v>
      </c>
      <c r="F137" s="40">
        <v>30565</v>
      </c>
      <c r="G137" s="38" t="s">
        <v>1899</v>
      </c>
      <c r="H137" s="41" t="s">
        <v>1913</v>
      </c>
      <c r="I137" s="45" t="s">
        <v>1914</v>
      </c>
      <c r="J137" s="44"/>
      <c r="K137" s="42" t="s">
        <v>1900</v>
      </c>
      <c r="L137" s="35" t="s">
        <v>1777</v>
      </c>
      <c r="M137" s="44"/>
      <c r="N137" s="59" t="s">
        <v>2162</v>
      </c>
      <c r="O137" s="36"/>
      <c r="P137" s="38" t="s">
        <v>2174</v>
      </c>
    </row>
    <row r="138" spans="1:16" ht="15" customHeight="1" x14ac:dyDescent="0.2">
      <c r="A138" s="35">
        <v>127</v>
      </c>
      <c r="B138" s="38" t="s">
        <v>14</v>
      </c>
      <c r="C138" s="45" t="s">
        <v>2005</v>
      </c>
      <c r="D138" s="58" t="s">
        <v>1912</v>
      </c>
      <c r="E138" s="38" t="s">
        <v>100</v>
      </c>
      <c r="F138" s="40">
        <v>35133</v>
      </c>
      <c r="G138" s="38" t="s">
        <v>1406</v>
      </c>
      <c r="H138" s="41" t="s">
        <v>2099</v>
      </c>
      <c r="I138" s="46" t="s">
        <v>2100</v>
      </c>
      <c r="J138" s="44"/>
      <c r="K138" s="42" t="s">
        <v>2006</v>
      </c>
      <c r="L138" s="35" t="s">
        <v>1777</v>
      </c>
      <c r="M138" s="44"/>
      <c r="N138" s="59" t="s">
        <v>2162</v>
      </c>
      <c r="O138" s="36"/>
      <c r="P138" s="38" t="s">
        <v>2174</v>
      </c>
    </row>
    <row r="139" spans="1:16" ht="15" customHeight="1" x14ac:dyDescent="0.2">
      <c r="A139" s="35">
        <v>128</v>
      </c>
      <c r="B139" s="38" t="s">
        <v>14</v>
      </c>
      <c r="C139" s="39" t="s">
        <v>2177</v>
      </c>
      <c r="D139" s="58" t="s">
        <v>2027</v>
      </c>
      <c r="E139" s="38" t="s">
        <v>100</v>
      </c>
      <c r="F139" s="40">
        <v>32769</v>
      </c>
      <c r="G139" s="38" t="s">
        <v>1406</v>
      </c>
      <c r="H139" s="41" t="s">
        <v>2028</v>
      </c>
      <c r="I139" s="38" t="s">
        <v>2029</v>
      </c>
      <c r="J139" s="44"/>
      <c r="K139" s="43" t="s">
        <v>1883</v>
      </c>
      <c r="L139" s="35" t="s">
        <v>1777</v>
      </c>
      <c r="M139" s="44"/>
      <c r="N139" s="59" t="s">
        <v>2162</v>
      </c>
      <c r="O139" s="36"/>
      <c r="P139" s="38" t="s">
        <v>2178</v>
      </c>
    </row>
    <row r="140" spans="1:16" ht="15" customHeight="1" x14ac:dyDescent="0.2">
      <c r="A140" s="35">
        <v>129</v>
      </c>
      <c r="B140" s="38" t="s">
        <v>14</v>
      </c>
      <c r="C140" s="39" t="s">
        <v>1444</v>
      </c>
      <c r="D140" s="58" t="s">
        <v>1425</v>
      </c>
      <c r="E140" s="38" t="s">
        <v>112</v>
      </c>
      <c r="F140" s="40">
        <v>30939</v>
      </c>
      <c r="G140" s="38" t="s">
        <v>1450</v>
      </c>
      <c r="H140" s="41" t="s">
        <v>1426</v>
      </c>
      <c r="I140" s="43" t="s">
        <v>1427</v>
      </c>
      <c r="J140" s="44"/>
      <c r="K140" s="42" t="s">
        <v>1449</v>
      </c>
      <c r="L140" s="35" t="s">
        <v>1777</v>
      </c>
      <c r="M140" s="44"/>
      <c r="N140" s="60" t="s">
        <v>1407</v>
      </c>
      <c r="O140" s="36"/>
    </row>
    <row r="141" spans="1:16" ht="15" customHeight="1" x14ac:dyDescent="0.2">
      <c r="A141" s="35">
        <v>130</v>
      </c>
      <c r="B141" s="38" t="s">
        <v>14</v>
      </c>
      <c r="C141" s="48" t="s">
        <v>1486</v>
      </c>
      <c r="D141" s="58" t="s">
        <v>1487</v>
      </c>
      <c r="E141" s="38" t="s">
        <v>112</v>
      </c>
      <c r="F141" s="40">
        <v>36334</v>
      </c>
      <c r="G141" s="38" t="s">
        <v>1488</v>
      </c>
      <c r="H141" s="41" t="s">
        <v>1489</v>
      </c>
      <c r="I141" s="45" t="s">
        <v>1490</v>
      </c>
      <c r="J141" s="44"/>
      <c r="K141" s="42" t="s">
        <v>1491</v>
      </c>
      <c r="L141" s="35" t="s">
        <v>1777</v>
      </c>
      <c r="M141" s="44"/>
      <c r="N141" s="56" t="s">
        <v>2163</v>
      </c>
      <c r="O141" s="36"/>
      <c r="P141" s="38" t="s">
        <v>2176</v>
      </c>
    </row>
    <row r="142" spans="1:16" ht="15" customHeight="1" x14ac:dyDescent="0.2">
      <c r="A142" s="35">
        <v>131</v>
      </c>
      <c r="B142" s="38" t="s">
        <v>959</v>
      </c>
      <c r="C142" s="38" t="s">
        <v>1940</v>
      </c>
      <c r="D142" s="58" t="s">
        <v>1825</v>
      </c>
      <c r="E142" s="38" t="s">
        <v>1826</v>
      </c>
      <c r="F142" s="40">
        <v>31680</v>
      </c>
      <c r="G142" s="38" t="s">
        <v>1941</v>
      </c>
      <c r="H142" s="41" t="s">
        <v>1987</v>
      </c>
      <c r="I142" s="38" t="s">
        <v>1988</v>
      </c>
      <c r="J142" s="44"/>
      <c r="K142" s="42" t="s">
        <v>1942</v>
      </c>
      <c r="L142" s="35" t="s">
        <v>1777</v>
      </c>
      <c r="M142" s="44"/>
      <c r="N142" s="59" t="s">
        <v>2162</v>
      </c>
      <c r="O142" s="36"/>
      <c r="P142" s="38" t="s">
        <v>2174</v>
      </c>
    </row>
    <row r="143" spans="1:16" ht="15" customHeight="1" x14ac:dyDescent="0.2">
      <c r="A143" s="35">
        <v>132</v>
      </c>
      <c r="B143" s="38" t="s">
        <v>14</v>
      </c>
      <c r="C143" s="39" t="s">
        <v>2164</v>
      </c>
      <c r="D143" s="58" t="s">
        <v>1805</v>
      </c>
      <c r="E143" s="38" t="s">
        <v>100</v>
      </c>
      <c r="F143" s="40">
        <v>35341</v>
      </c>
      <c r="G143" s="38" t="s">
        <v>2118</v>
      </c>
      <c r="H143" s="41" t="s">
        <v>2155</v>
      </c>
      <c r="I143" s="45" t="s">
        <v>2156</v>
      </c>
      <c r="J143" s="44"/>
      <c r="K143" s="42" t="s">
        <v>2119</v>
      </c>
      <c r="L143" s="35" t="s">
        <v>1777</v>
      </c>
      <c r="M143" s="44"/>
      <c r="N143" s="59" t="s">
        <v>2162</v>
      </c>
      <c r="O143" s="36"/>
      <c r="P143" s="38" t="s">
        <v>2174</v>
      </c>
    </row>
    <row r="144" spans="1:16" ht="15" customHeight="1" x14ac:dyDescent="0.2">
      <c r="A144" s="35">
        <v>133</v>
      </c>
      <c r="B144" s="38" t="s">
        <v>14</v>
      </c>
      <c r="C144" s="39" t="s">
        <v>1526</v>
      </c>
      <c r="D144" s="58" t="s">
        <v>1503</v>
      </c>
      <c r="E144" s="38" t="s">
        <v>112</v>
      </c>
      <c r="F144" s="40">
        <v>32270</v>
      </c>
      <c r="G144" s="38" t="s">
        <v>1406</v>
      </c>
      <c r="H144" s="41" t="s">
        <v>1527</v>
      </c>
      <c r="I144" s="38" t="s">
        <v>1528</v>
      </c>
      <c r="J144" s="44"/>
      <c r="K144" s="47" t="s">
        <v>1529</v>
      </c>
      <c r="L144" s="35" t="s">
        <v>1777</v>
      </c>
      <c r="M144" s="44"/>
      <c r="N144" s="56" t="s">
        <v>2163</v>
      </c>
      <c r="O144" s="36"/>
    </row>
    <row r="145" spans="1:16" ht="15" customHeight="1" x14ac:dyDescent="0.2">
      <c r="A145" s="35">
        <v>134</v>
      </c>
      <c r="B145" s="38" t="s">
        <v>14</v>
      </c>
      <c r="C145" s="39" t="s">
        <v>2076</v>
      </c>
      <c r="D145" s="58" t="s">
        <v>1831</v>
      </c>
      <c r="E145" s="38" t="s">
        <v>1826</v>
      </c>
      <c r="F145" s="40">
        <v>36406</v>
      </c>
      <c r="G145" s="38" t="s">
        <v>2077</v>
      </c>
      <c r="H145" s="41" t="s">
        <v>2079</v>
      </c>
      <c r="I145" s="38" t="s">
        <v>2080</v>
      </c>
      <c r="J145" s="44"/>
      <c r="K145" s="43" t="s">
        <v>2078</v>
      </c>
      <c r="L145" s="35" t="s">
        <v>1777</v>
      </c>
      <c r="M145" s="44"/>
      <c r="N145" s="59" t="s">
        <v>2162</v>
      </c>
      <c r="O145" s="36"/>
    </row>
    <row r="146" spans="1:16" ht="15" customHeight="1" x14ac:dyDescent="0.2">
      <c r="A146" s="35">
        <v>135</v>
      </c>
      <c r="B146" s="38" t="s">
        <v>14</v>
      </c>
      <c r="C146" s="45" t="s">
        <v>1878</v>
      </c>
      <c r="D146" s="58" t="s">
        <v>1805</v>
      </c>
      <c r="E146" s="38" t="s">
        <v>100</v>
      </c>
      <c r="F146" s="40">
        <v>30960</v>
      </c>
      <c r="G146" s="38" t="s">
        <v>1406</v>
      </c>
      <c r="H146" s="41" t="s">
        <v>2025</v>
      </c>
      <c r="I146" s="46" t="s">
        <v>2026</v>
      </c>
      <c r="J146" s="44"/>
      <c r="K146" s="42" t="s">
        <v>1879</v>
      </c>
      <c r="L146" s="35" t="s">
        <v>1777</v>
      </c>
      <c r="M146" s="44"/>
      <c r="N146" s="59" t="s">
        <v>2162</v>
      </c>
      <c r="O146" s="36"/>
    </row>
    <row r="147" spans="1:16" ht="15" customHeight="1" x14ac:dyDescent="0.2">
      <c r="A147" s="35">
        <v>136</v>
      </c>
      <c r="B147" s="38" t="s">
        <v>14</v>
      </c>
      <c r="C147" s="45" t="s">
        <v>1732</v>
      </c>
      <c r="D147" s="58" t="s">
        <v>1592</v>
      </c>
      <c r="E147" s="38" t="s">
        <v>1588</v>
      </c>
      <c r="F147" s="40">
        <v>29139</v>
      </c>
      <c r="G147" s="38" t="s">
        <v>1406</v>
      </c>
      <c r="H147" s="41" t="s">
        <v>1733</v>
      </c>
      <c r="I147" s="38" t="s">
        <v>1734</v>
      </c>
      <c r="J147" s="44"/>
      <c r="K147" s="43" t="s">
        <v>1748</v>
      </c>
      <c r="L147" s="35" t="s">
        <v>1777</v>
      </c>
      <c r="M147" s="44"/>
      <c r="N147" s="56" t="s">
        <v>1586</v>
      </c>
      <c r="O147" s="36"/>
    </row>
    <row r="148" spans="1:16" ht="15" customHeight="1" x14ac:dyDescent="0.2">
      <c r="A148" s="35">
        <v>137</v>
      </c>
      <c r="B148" s="38" t="s">
        <v>1090</v>
      </c>
      <c r="C148" s="38" t="s">
        <v>1691</v>
      </c>
      <c r="D148" s="58" t="s">
        <v>1642</v>
      </c>
      <c r="E148" s="38" t="s">
        <v>1588</v>
      </c>
      <c r="F148" s="40">
        <v>29421</v>
      </c>
      <c r="G148" s="38" t="s">
        <v>1406</v>
      </c>
      <c r="H148" s="41" t="s">
        <v>1692</v>
      </c>
      <c r="I148" s="45" t="s">
        <v>1693</v>
      </c>
      <c r="J148" s="44"/>
      <c r="K148" s="42" t="s">
        <v>1751</v>
      </c>
      <c r="L148" s="35" t="s">
        <v>1777</v>
      </c>
      <c r="M148" s="44"/>
      <c r="N148" s="56" t="s">
        <v>1586</v>
      </c>
      <c r="O148" s="36"/>
    </row>
    <row r="149" spans="1:16" ht="15" customHeight="1" x14ac:dyDescent="0.2">
      <c r="A149" s="35">
        <v>138</v>
      </c>
      <c r="B149" s="38" t="s">
        <v>14</v>
      </c>
      <c r="C149" s="39" t="s">
        <v>1605</v>
      </c>
      <c r="D149" s="58" t="s">
        <v>1606</v>
      </c>
      <c r="E149" s="38" t="s">
        <v>1588</v>
      </c>
      <c r="F149" s="40">
        <v>30357</v>
      </c>
      <c r="G149" s="38" t="s">
        <v>1607</v>
      </c>
      <c r="H149" s="41" t="s">
        <v>1608</v>
      </c>
      <c r="I149" s="45" t="s">
        <v>1609</v>
      </c>
      <c r="J149" s="44"/>
      <c r="K149" s="42" t="s">
        <v>23</v>
      </c>
      <c r="L149" s="35" t="s">
        <v>1777</v>
      </c>
      <c r="M149" s="44"/>
      <c r="N149" s="56" t="s">
        <v>1586</v>
      </c>
      <c r="O149" s="36"/>
    </row>
    <row r="150" spans="1:16" ht="15" customHeight="1" x14ac:dyDescent="0.2">
      <c r="A150" s="35">
        <v>139</v>
      </c>
      <c r="B150" s="38" t="s">
        <v>14</v>
      </c>
      <c r="C150" s="38" t="s">
        <v>1964</v>
      </c>
      <c r="D150" s="58" t="s">
        <v>1805</v>
      </c>
      <c r="E150" s="38" t="s">
        <v>100</v>
      </c>
      <c r="F150" s="40">
        <v>34012</v>
      </c>
      <c r="G150" s="38" t="s">
        <v>1406</v>
      </c>
      <c r="H150" s="41" t="s">
        <v>2064</v>
      </c>
      <c r="I150" s="45" t="s">
        <v>2065</v>
      </c>
      <c r="J150" s="44"/>
      <c r="K150" s="42" t="s">
        <v>1965</v>
      </c>
      <c r="L150" s="35" t="s">
        <v>1777</v>
      </c>
      <c r="M150" s="44"/>
      <c r="N150" s="59" t="s">
        <v>2162</v>
      </c>
      <c r="O150" s="36"/>
    </row>
    <row r="151" spans="1:16" ht="15" customHeight="1" x14ac:dyDescent="0.2">
      <c r="A151" s="35">
        <v>140</v>
      </c>
      <c r="B151" s="38" t="s">
        <v>14</v>
      </c>
      <c r="C151" s="39" t="s">
        <v>2047</v>
      </c>
      <c r="D151" s="58" t="s">
        <v>1805</v>
      </c>
      <c r="E151" s="38" t="s">
        <v>100</v>
      </c>
      <c r="F151" s="40">
        <v>30792</v>
      </c>
      <c r="G151" s="38" t="s">
        <v>2048</v>
      </c>
      <c r="H151" s="41" t="s">
        <v>2134</v>
      </c>
      <c r="I151" s="38" t="s">
        <v>2135</v>
      </c>
      <c r="J151" s="44"/>
      <c r="K151" s="42" t="s">
        <v>2049</v>
      </c>
      <c r="L151" s="35" t="s">
        <v>1777</v>
      </c>
      <c r="M151" s="44"/>
      <c r="N151" s="59" t="s">
        <v>2162</v>
      </c>
      <c r="O151" s="36"/>
    </row>
    <row r="152" spans="1:16" ht="15" customHeight="1" x14ac:dyDescent="0.2">
      <c r="A152" s="35">
        <v>141</v>
      </c>
      <c r="B152" s="38" t="s">
        <v>14</v>
      </c>
      <c r="C152" s="45" t="s">
        <v>2071</v>
      </c>
      <c r="D152" s="58" t="s">
        <v>1825</v>
      </c>
      <c r="E152" s="38" t="s">
        <v>1826</v>
      </c>
      <c r="F152" s="40">
        <v>37396</v>
      </c>
      <c r="G152" s="38" t="s">
        <v>2072</v>
      </c>
      <c r="H152" s="41" t="s">
        <v>2143</v>
      </c>
      <c r="I152" s="38" t="s">
        <v>2144</v>
      </c>
      <c r="J152" s="44"/>
      <c r="K152" s="43" t="s">
        <v>2073</v>
      </c>
      <c r="L152" s="35" t="s">
        <v>1777</v>
      </c>
      <c r="M152" s="44"/>
      <c r="N152" s="59" t="s">
        <v>2162</v>
      </c>
      <c r="O152" s="36"/>
    </row>
    <row r="153" spans="1:16" ht="15" customHeight="1" x14ac:dyDescent="0.2">
      <c r="A153" s="35">
        <v>142</v>
      </c>
      <c r="B153" s="38" t="s">
        <v>14</v>
      </c>
      <c r="C153" s="45" t="s">
        <v>2120</v>
      </c>
      <c r="D153" s="58" t="s">
        <v>1805</v>
      </c>
      <c r="E153" s="38" t="s">
        <v>100</v>
      </c>
      <c r="F153" s="40">
        <v>32717</v>
      </c>
      <c r="G153" s="38" t="s">
        <v>2121</v>
      </c>
      <c r="H153" s="41" t="s">
        <v>2153</v>
      </c>
      <c r="I153" s="38" t="s">
        <v>2154</v>
      </c>
      <c r="J153" s="44"/>
      <c r="K153" s="42" t="s">
        <v>2122</v>
      </c>
      <c r="L153" s="35" t="s">
        <v>1777</v>
      </c>
      <c r="M153" s="44"/>
      <c r="N153" s="59" t="s">
        <v>2162</v>
      </c>
      <c r="O153" s="51"/>
    </row>
    <row r="154" spans="1:16" ht="15" customHeight="1" x14ac:dyDescent="0.2">
      <c r="A154" s="35">
        <v>143</v>
      </c>
      <c r="B154" s="38" t="s">
        <v>14</v>
      </c>
      <c r="C154" s="39" t="s">
        <v>1576</v>
      </c>
      <c r="D154" s="58" t="s">
        <v>1535</v>
      </c>
      <c r="E154" s="38" t="s">
        <v>112</v>
      </c>
      <c r="F154" s="40">
        <v>35181</v>
      </c>
      <c r="G154" s="38" t="s">
        <v>1406</v>
      </c>
      <c r="H154" s="41" t="s">
        <v>1577</v>
      </c>
      <c r="I154" s="44" t="s">
        <v>1578</v>
      </c>
      <c r="J154" s="44"/>
      <c r="K154" s="42" t="s">
        <v>1579</v>
      </c>
      <c r="L154" s="35" t="s">
        <v>1777</v>
      </c>
      <c r="M154" s="44"/>
      <c r="N154" s="56" t="s">
        <v>2163</v>
      </c>
      <c r="O154" s="36"/>
    </row>
    <row r="155" spans="1:16" ht="15" customHeight="1" x14ac:dyDescent="0.2">
      <c r="A155" s="35">
        <v>144</v>
      </c>
      <c r="B155" s="38" t="s">
        <v>14</v>
      </c>
      <c r="C155" s="39" t="s">
        <v>1660</v>
      </c>
      <c r="D155" s="58" t="s">
        <v>1654</v>
      </c>
      <c r="E155" s="38" t="s">
        <v>1588</v>
      </c>
      <c r="F155" s="40">
        <v>29793</v>
      </c>
      <c r="G155" s="38" t="s">
        <v>1661</v>
      </c>
      <c r="H155" s="41" t="s">
        <v>1663</v>
      </c>
      <c r="I155" s="44" t="s">
        <v>1664</v>
      </c>
      <c r="J155" s="44"/>
      <c r="K155" s="42" t="s">
        <v>1699</v>
      </c>
      <c r="L155" s="35" t="s">
        <v>1777</v>
      </c>
      <c r="M155" s="44"/>
      <c r="N155" s="56" t="s">
        <v>1586</v>
      </c>
      <c r="O155" s="36"/>
    </row>
    <row r="156" spans="1:16" ht="15" customHeight="1" x14ac:dyDescent="0.2">
      <c r="A156" s="35">
        <v>145</v>
      </c>
      <c r="B156" s="38" t="s">
        <v>14</v>
      </c>
      <c r="C156" s="39" t="s">
        <v>1412</v>
      </c>
      <c r="D156" s="58" t="s">
        <v>1413</v>
      </c>
      <c r="E156" s="38" t="s">
        <v>112</v>
      </c>
      <c r="F156" s="40">
        <v>30638</v>
      </c>
      <c r="G156" s="38" t="s">
        <v>1585</v>
      </c>
      <c r="H156" s="41" t="s">
        <v>1414</v>
      </c>
      <c r="I156" s="38" t="s">
        <v>1415</v>
      </c>
      <c r="J156" s="44"/>
      <c r="K156" s="47" t="s">
        <v>1454</v>
      </c>
      <c r="L156" s="35" t="s">
        <v>1777</v>
      </c>
      <c r="M156" s="44"/>
      <c r="N156" s="60" t="s">
        <v>1407</v>
      </c>
      <c r="O156" s="36"/>
      <c r="P156" s="38" t="s">
        <v>2174</v>
      </c>
    </row>
    <row r="157" spans="1:16" ht="15" customHeight="1" x14ac:dyDescent="0.2">
      <c r="A157" s="35">
        <v>146</v>
      </c>
      <c r="B157" s="38" t="s">
        <v>14</v>
      </c>
      <c r="C157" s="38" t="s">
        <v>2017</v>
      </c>
      <c r="D157" s="58" t="s">
        <v>1805</v>
      </c>
      <c r="E157" s="38" t="s">
        <v>100</v>
      </c>
      <c r="F157" s="40">
        <v>34851</v>
      </c>
      <c r="G157" s="38" t="s">
        <v>1406</v>
      </c>
      <c r="H157" s="41" t="s">
        <v>2105</v>
      </c>
      <c r="I157" s="45" t="s">
        <v>2106</v>
      </c>
      <c r="J157" s="44"/>
      <c r="K157" s="42" t="s">
        <v>2018</v>
      </c>
      <c r="L157" s="35" t="s">
        <v>1777</v>
      </c>
      <c r="M157" s="44"/>
      <c r="N157" s="59" t="s">
        <v>2162</v>
      </c>
      <c r="O157" s="36"/>
      <c r="P157" s="38" t="s">
        <v>2174</v>
      </c>
    </row>
    <row r="158" spans="1:16" ht="15" customHeight="1" x14ac:dyDescent="0.2">
      <c r="A158" s="35">
        <v>147</v>
      </c>
      <c r="B158" s="38" t="s">
        <v>14</v>
      </c>
      <c r="C158" s="39" t="s">
        <v>1742</v>
      </c>
      <c r="D158" s="58" t="s">
        <v>1743</v>
      </c>
      <c r="E158" s="38" t="s">
        <v>1588</v>
      </c>
      <c r="F158" s="40">
        <v>30837</v>
      </c>
      <c r="G158" s="38" t="s">
        <v>1406</v>
      </c>
      <c r="H158" s="41" t="s">
        <v>1744</v>
      </c>
      <c r="I158" s="38" t="s">
        <v>1745</v>
      </c>
      <c r="J158" s="44"/>
      <c r="K158" s="43" t="s">
        <v>23</v>
      </c>
      <c r="L158" s="35" t="s">
        <v>1777</v>
      </c>
      <c r="M158" s="44"/>
      <c r="N158" s="56" t="s">
        <v>1586</v>
      </c>
      <c r="O158" s="36"/>
    </row>
    <row r="159" spans="1:16" ht="15" customHeight="1" x14ac:dyDescent="0.2">
      <c r="A159" s="35">
        <v>148</v>
      </c>
      <c r="B159" s="38" t="s">
        <v>14</v>
      </c>
      <c r="C159" s="39" t="s">
        <v>1842</v>
      </c>
      <c r="D159" s="58" t="s">
        <v>1851</v>
      </c>
      <c r="E159" s="38" t="s">
        <v>100</v>
      </c>
      <c r="F159" s="40">
        <v>31209</v>
      </c>
      <c r="G159" s="38" t="s">
        <v>1843</v>
      </c>
      <c r="H159" s="41" t="s">
        <v>1852</v>
      </c>
      <c r="I159" s="44" t="s">
        <v>1853</v>
      </c>
      <c r="J159" s="44"/>
      <c r="K159" s="42" t="s">
        <v>1844</v>
      </c>
      <c r="L159" s="35" t="s">
        <v>1777</v>
      </c>
      <c r="M159" s="44"/>
      <c r="N159" s="59" t="s">
        <v>2162</v>
      </c>
      <c r="O159" s="36"/>
    </row>
    <row r="160" spans="1:16" ht="15" customHeight="1" x14ac:dyDescent="0.2">
      <c r="A160" s="35">
        <v>149</v>
      </c>
      <c r="B160" s="38" t="s">
        <v>14</v>
      </c>
      <c r="C160" s="62" t="s">
        <v>1626</v>
      </c>
      <c r="D160" s="58" t="s">
        <v>1615</v>
      </c>
      <c r="E160" s="38" t="s">
        <v>1588</v>
      </c>
      <c r="F160" s="40">
        <v>29372</v>
      </c>
      <c r="G160" s="38" t="s">
        <v>1627</v>
      </c>
      <c r="H160" s="41" t="s">
        <v>1628</v>
      </c>
      <c r="I160" s="45" t="s">
        <v>1629</v>
      </c>
      <c r="J160" s="44"/>
      <c r="K160" s="42" t="s">
        <v>1770</v>
      </c>
      <c r="L160" s="35" t="s">
        <v>1777</v>
      </c>
      <c r="M160" s="44"/>
      <c r="N160" s="56" t="s">
        <v>1586</v>
      </c>
      <c r="O160" s="36"/>
    </row>
    <row r="161" spans="1:16" ht="15" customHeight="1" x14ac:dyDescent="0.2">
      <c r="A161" s="35">
        <v>150</v>
      </c>
      <c r="B161" s="38" t="s">
        <v>14</v>
      </c>
      <c r="C161" s="38" t="s">
        <v>1980</v>
      </c>
      <c r="D161" s="58" t="s">
        <v>1825</v>
      </c>
      <c r="E161" s="38" t="s">
        <v>1826</v>
      </c>
      <c r="F161" s="40">
        <v>34109</v>
      </c>
      <c r="G161" s="38" t="s">
        <v>1406</v>
      </c>
      <c r="H161" s="41" t="s">
        <v>2087</v>
      </c>
      <c r="I161" s="45" t="s">
        <v>2088</v>
      </c>
      <c r="J161" s="44"/>
      <c r="K161" s="42" t="s">
        <v>1981</v>
      </c>
      <c r="L161" s="35" t="s">
        <v>1777</v>
      </c>
      <c r="M161" s="44"/>
      <c r="N161" s="59" t="s">
        <v>2162</v>
      </c>
      <c r="O161" s="36"/>
      <c r="P161" s="38" t="s">
        <v>2174</v>
      </c>
    </row>
    <row r="162" spans="1:16" ht="15" customHeight="1" x14ac:dyDescent="0.2">
      <c r="A162" s="35">
        <v>151</v>
      </c>
      <c r="B162" s="38" t="s">
        <v>959</v>
      </c>
      <c r="C162" s="39" t="s">
        <v>2050</v>
      </c>
      <c r="D162" s="58" t="s">
        <v>2136</v>
      </c>
      <c r="E162" s="38" t="s">
        <v>919</v>
      </c>
      <c r="F162" s="40">
        <v>32404</v>
      </c>
      <c r="G162" s="38" t="s">
        <v>1406</v>
      </c>
      <c r="H162" s="41" t="s">
        <v>2137</v>
      </c>
      <c r="I162" s="44" t="s">
        <v>2138</v>
      </c>
      <c r="J162" s="44"/>
      <c r="K162" s="42" t="s">
        <v>2051</v>
      </c>
      <c r="L162" s="35" t="s">
        <v>1777</v>
      </c>
      <c r="M162" s="44"/>
      <c r="N162" s="59" t="s">
        <v>2162</v>
      </c>
      <c r="O162" s="36"/>
    </row>
    <row r="163" spans="1:16" ht="15" customHeight="1" x14ac:dyDescent="0.2">
      <c r="A163" s="35">
        <v>152</v>
      </c>
      <c r="B163" s="38" t="s">
        <v>959</v>
      </c>
      <c r="C163" s="39" t="s">
        <v>1682</v>
      </c>
      <c r="D163" s="58" t="s">
        <v>1606</v>
      </c>
      <c r="E163" s="38" t="s">
        <v>1588</v>
      </c>
      <c r="F163" s="40">
        <v>29817</v>
      </c>
      <c r="G163" s="38" t="s">
        <v>1406</v>
      </c>
      <c r="H163" s="41" t="s">
        <v>1683</v>
      </c>
      <c r="I163" s="45" t="s">
        <v>1684</v>
      </c>
      <c r="J163" s="44"/>
      <c r="K163" s="42" t="s">
        <v>1758</v>
      </c>
      <c r="L163" s="35" t="s">
        <v>1777</v>
      </c>
      <c r="M163" s="44"/>
      <c r="N163" s="56" t="s">
        <v>1586</v>
      </c>
      <c r="O163" s="36"/>
      <c r="P163" s="38" t="s">
        <v>2174</v>
      </c>
    </row>
    <row r="164" spans="1:16" ht="15" customHeight="1" x14ac:dyDescent="0.2">
      <c r="A164" s="35">
        <v>153</v>
      </c>
      <c r="B164" s="38" t="s">
        <v>14</v>
      </c>
      <c r="C164" s="39" t="s">
        <v>1790</v>
      </c>
      <c r="D164" s="58" t="s">
        <v>1825</v>
      </c>
      <c r="E164" s="38" t="s">
        <v>1826</v>
      </c>
      <c r="F164" s="40">
        <v>36603</v>
      </c>
      <c r="G164" s="38" t="s">
        <v>1406</v>
      </c>
      <c r="H164" s="41" t="s">
        <v>1991</v>
      </c>
      <c r="I164" s="44" t="s">
        <v>1992</v>
      </c>
      <c r="J164" s="44"/>
      <c r="K164" s="42" t="s">
        <v>1791</v>
      </c>
      <c r="L164" s="35" t="s">
        <v>1777</v>
      </c>
      <c r="M164" s="44"/>
      <c r="N164" s="59" t="s">
        <v>2162</v>
      </c>
      <c r="O164" s="36"/>
    </row>
    <row r="165" spans="1:16" ht="15" customHeight="1" x14ac:dyDescent="0.2">
      <c r="A165" s="35">
        <v>154</v>
      </c>
      <c r="B165" s="38" t="s">
        <v>14</v>
      </c>
      <c r="C165" s="39" t="s">
        <v>1456</v>
      </c>
      <c r="D165" s="58" t="s">
        <v>1457</v>
      </c>
      <c r="E165" s="38" t="s">
        <v>112</v>
      </c>
      <c r="F165" s="40">
        <v>31420</v>
      </c>
      <c r="G165" s="38" t="s">
        <v>1406</v>
      </c>
      <c r="H165" s="41" t="s">
        <v>1458</v>
      </c>
      <c r="I165" s="38" t="s">
        <v>1459</v>
      </c>
      <c r="J165" s="44"/>
      <c r="K165" s="42" t="s">
        <v>1460</v>
      </c>
      <c r="L165" s="35" t="s">
        <v>1777</v>
      </c>
      <c r="M165" s="44"/>
      <c r="N165" s="56" t="s">
        <v>1407</v>
      </c>
      <c r="O165" s="36"/>
    </row>
    <row r="166" spans="1:16" ht="15" customHeight="1" x14ac:dyDescent="0.2">
      <c r="A166" s="35">
        <v>155</v>
      </c>
      <c r="B166" s="38" t="s">
        <v>14</v>
      </c>
      <c r="C166" s="38" t="s">
        <v>1771</v>
      </c>
      <c r="D166" s="58" t="s">
        <v>1630</v>
      </c>
      <c r="E166" s="38" t="s">
        <v>928</v>
      </c>
      <c r="F166" s="40">
        <v>34893</v>
      </c>
      <c r="G166" s="38" t="s">
        <v>1631</v>
      </c>
      <c r="H166" s="41" t="s">
        <v>1632</v>
      </c>
      <c r="I166" s="45" t="s">
        <v>1633</v>
      </c>
      <c r="J166" s="44"/>
      <c r="K166" s="42" t="s">
        <v>1772</v>
      </c>
      <c r="L166" s="35" t="s">
        <v>1777</v>
      </c>
      <c r="M166" s="44"/>
      <c r="N166" s="56" t="s">
        <v>1586</v>
      </c>
      <c r="O166" s="36"/>
    </row>
    <row r="167" spans="1:16" ht="15" customHeight="1" x14ac:dyDescent="0.2">
      <c r="A167" s="35">
        <v>156</v>
      </c>
      <c r="B167" s="38" t="s">
        <v>14</v>
      </c>
      <c r="C167" s="39" t="s">
        <v>1701</v>
      </c>
      <c r="D167" s="58" t="s">
        <v>1702</v>
      </c>
      <c r="E167" s="38" t="s">
        <v>928</v>
      </c>
      <c r="F167" s="40">
        <v>29011</v>
      </c>
      <c r="G167" s="38" t="s">
        <v>1406</v>
      </c>
      <c r="H167" s="41" t="s">
        <v>1703</v>
      </c>
      <c r="I167" s="44" t="s">
        <v>1704</v>
      </c>
      <c r="J167" s="44"/>
      <c r="K167" s="42" t="s">
        <v>1729</v>
      </c>
      <c r="L167" s="35" t="s">
        <v>1777</v>
      </c>
      <c r="M167" s="44"/>
      <c r="N167" s="56" t="s">
        <v>1586</v>
      </c>
      <c r="O167" s="36"/>
      <c r="P167" s="38" t="s">
        <v>2174</v>
      </c>
    </row>
    <row r="168" spans="1:16" ht="15" customHeight="1" x14ac:dyDescent="0.2">
      <c r="A168" s="35">
        <v>157</v>
      </c>
      <c r="B168" s="38" t="s">
        <v>14</v>
      </c>
      <c r="C168" s="45" t="s">
        <v>1946</v>
      </c>
      <c r="D168" s="58" t="s">
        <v>1825</v>
      </c>
      <c r="E168" s="38" t="s">
        <v>1826</v>
      </c>
      <c r="F168" s="40">
        <v>30673</v>
      </c>
      <c r="G168" s="38" t="s">
        <v>1947</v>
      </c>
      <c r="H168" s="41" t="s">
        <v>1966</v>
      </c>
      <c r="I168" s="38" t="s">
        <v>1967</v>
      </c>
      <c r="J168" s="44"/>
      <c r="K168" s="43" t="s">
        <v>1948</v>
      </c>
      <c r="L168" s="35" t="s">
        <v>1777</v>
      </c>
      <c r="M168" s="44"/>
      <c r="N168" s="59" t="s">
        <v>2162</v>
      </c>
      <c r="O168" s="36"/>
      <c r="P168" s="38" t="s">
        <v>2174</v>
      </c>
    </row>
    <row r="169" spans="1:16" ht="15" customHeight="1" x14ac:dyDescent="0.2">
      <c r="A169" s="35">
        <v>158</v>
      </c>
      <c r="B169" s="38" t="s">
        <v>14</v>
      </c>
      <c r="C169" s="38" t="s">
        <v>1516</v>
      </c>
      <c r="D169" s="58" t="s">
        <v>1467</v>
      </c>
      <c r="E169" s="38" t="s">
        <v>112</v>
      </c>
      <c r="F169" s="40">
        <v>29515</v>
      </c>
      <c r="G169" s="38" t="s">
        <v>1517</v>
      </c>
      <c r="H169" s="41" t="s">
        <v>1518</v>
      </c>
      <c r="I169" s="38" t="s">
        <v>1519</v>
      </c>
      <c r="J169" s="44"/>
      <c r="K169" s="42" t="s">
        <v>1520</v>
      </c>
      <c r="L169" s="35" t="s">
        <v>1777</v>
      </c>
      <c r="M169" s="44"/>
      <c r="N169" s="56" t="s">
        <v>1407</v>
      </c>
      <c r="O169" s="36"/>
    </row>
    <row r="170" spans="1:16" ht="15" customHeight="1" x14ac:dyDescent="0.2">
      <c r="A170" s="35">
        <v>159</v>
      </c>
      <c r="B170" s="38" t="s">
        <v>14</v>
      </c>
      <c r="C170" s="39" t="s">
        <v>1534</v>
      </c>
      <c r="D170" s="58" t="s">
        <v>1535</v>
      </c>
      <c r="E170" s="38" t="s">
        <v>112</v>
      </c>
      <c r="F170" s="40">
        <v>34328</v>
      </c>
      <c r="G170" s="38" t="s">
        <v>1536</v>
      </c>
      <c r="H170" s="41" t="s">
        <v>1537</v>
      </c>
      <c r="I170" s="45" t="s">
        <v>1538</v>
      </c>
      <c r="J170" s="44"/>
      <c r="K170" s="42" t="s">
        <v>1539</v>
      </c>
      <c r="L170" s="35" t="s">
        <v>1777</v>
      </c>
      <c r="M170" s="44"/>
      <c r="N170" s="56" t="s">
        <v>2163</v>
      </c>
      <c r="O170" s="36"/>
      <c r="P170" s="38" t="s">
        <v>2174</v>
      </c>
    </row>
    <row r="171" spans="1:16" ht="15" customHeight="1" x14ac:dyDescent="0.2">
      <c r="A171" s="35">
        <v>160</v>
      </c>
      <c r="B171" s="38" t="s">
        <v>14</v>
      </c>
      <c r="C171" s="39" t="s">
        <v>1638</v>
      </c>
      <c r="D171" s="58" t="s">
        <v>1606</v>
      </c>
      <c r="E171" s="38" t="s">
        <v>1588</v>
      </c>
      <c r="F171" s="40">
        <v>36401</v>
      </c>
      <c r="G171" s="38" t="s">
        <v>1406</v>
      </c>
      <c r="H171" s="41" t="s">
        <v>1639</v>
      </c>
      <c r="I171" s="45" t="s">
        <v>1640</v>
      </c>
      <c r="J171" s="44"/>
      <c r="K171" s="42" t="s">
        <v>1773</v>
      </c>
      <c r="L171" s="35" t="s">
        <v>1777</v>
      </c>
      <c r="M171" s="44"/>
      <c r="N171" s="56" t="s">
        <v>1586</v>
      </c>
      <c r="O171" s="36"/>
    </row>
    <row r="172" spans="1:16" ht="15" customHeight="1" x14ac:dyDescent="0.2">
      <c r="A172" s="35">
        <v>161</v>
      </c>
      <c r="B172" s="38" t="s">
        <v>14</v>
      </c>
      <c r="C172" s="38" t="s">
        <v>2167</v>
      </c>
      <c r="D172" s="58" t="s">
        <v>2168</v>
      </c>
      <c r="E172" s="38" t="s">
        <v>119</v>
      </c>
      <c r="F172" s="40">
        <v>29085</v>
      </c>
      <c r="G172" s="38" t="s">
        <v>1406</v>
      </c>
      <c r="H172" s="41" t="s">
        <v>2170</v>
      </c>
      <c r="I172" s="38" t="s">
        <v>2169</v>
      </c>
      <c r="J172" s="44"/>
      <c r="K172" s="43" t="s">
        <v>2171</v>
      </c>
      <c r="L172" s="35" t="s">
        <v>1777</v>
      </c>
      <c r="M172" s="44"/>
      <c r="N172" s="56" t="s">
        <v>2172</v>
      </c>
      <c r="O172" s="36" t="s">
        <v>2173</v>
      </c>
      <c r="P172" s="35"/>
    </row>
    <row r="173" spans="1:16" ht="15" customHeight="1" x14ac:dyDescent="0.2">
      <c r="A173" s="35"/>
      <c r="B173" s="38"/>
      <c r="C173" s="48"/>
      <c r="D173" s="58"/>
      <c r="F173" s="40"/>
      <c r="G173" s="38"/>
      <c r="I173" s="38"/>
      <c r="J173" s="44"/>
      <c r="L173" s="44"/>
      <c r="M173" s="44"/>
      <c r="O173" s="36"/>
      <c r="P173" s="35"/>
    </row>
    <row r="174" spans="1:16" x14ac:dyDescent="0.2">
      <c r="L174" s="44"/>
      <c r="M174" s="44"/>
    </row>
    <row r="175" spans="1:16" x14ac:dyDescent="0.2">
      <c r="L175" s="44"/>
      <c r="M175" s="44"/>
      <c r="N175" s="44"/>
    </row>
    <row r="176" spans="1:16" x14ac:dyDescent="0.2">
      <c r="L176" s="44"/>
      <c r="M176" s="44"/>
      <c r="N176" s="44"/>
    </row>
    <row r="177" spans="12:14" x14ac:dyDescent="0.2">
      <c r="L177" s="44"/>
      <c r="M177" s="44"/>
      <c r="N177" s="44"/>
    </row>
    <row r="178" spans="12:14" x14ac:dyDescent="0.2">
      <c r="L178" s="44"/>
      <c r="M178" s="44"/>
      <c r="N178" s="44"/>
    </row>
    <row r="179" spans="12:14" x14ac:dyDescent="0.2">
      <c r="L179" s="44"/>
      <c r="M179" s="44"/>
      <c r="N179" s="44"/>
    </row>
    <row r="180" spans="12:14" x14ac:dyDescent="0.2">
      <c r="L180" s="44"/>
      <c r="M180" s="44"/>
      <c r="N180" s="44"/>
    </row>
    <row r="181" spans="12:14" x14ac:dyDescent="0.2">
      <c r="L181" s="44"/>
      <c r="M181" s="44"/>
      <c r="N181" s="44"/>
    </row>
    <row r="182" spans="12:14" x14ac:dyDescent="0.2">
      <c r="L182" s="44"/>
      <c r="M182" s="44"/>
      <c r="N182" s="44"/>
    </row>
    <row r="183" spans="12:14" x14ac:dyDescent="0.2">
      <c r="L183" s="44"/>
      <c r="M183" s="44"/>
      <c r="N183" s="44"/>
    </row>
    <row r="184" spans="12:14" x14ac:dyDescent="0.2">
      <c r="L184" s="44"/>
      <c r="M184" s="44"/>
      <c r="N184" s="44"/>
    </row>
    <row r="185" spans="12:14" x14ac:dyDescent="0.2">
      <c r="L185" s="44"/>
      <c r="M185" s="44"/>
      <c r="N185" s="44"/>
    </row>
    <row r="186" spans="12:14" x14ac:dyDescent="0.2">
      <c r="L186" s="44"/>
      <c r="M186" s="44"/>
      <c r="N186" s="44"/>
    </row>
    <row r="187" spans="12:14" x14ac:dyDescent="0.2">
      <c r="L187" s="44"/>
      <c r="M187" s="44"/>
      <c r="N187" s="44"/>
    </row>
    <row r="188" spans="12:14" x14ac:dyDescent="0.2">
      <c r="L188" s="44"/>
      <c r="M188" s="44"/>
      <c r="N188" s="44"/>
    </row>
    <row r="189" spans="12:14" x14ac:dyDescent="0.2">
      <c r="L189" s="44"/>
      <c r="M189" s="44"/>
      <c r="N189" s="44"/>
    </row>
    <row r="190" spans="12:14" x14ac:dyDescent="0.2">
      <c r="L190" s="44"/>
      <c r="M190" s="44"/>
      <c r="N190" s="44"/>
    </row>
    <row r="191" spans="12:14" x14ac:dyDescent="0.2">
      <c r="L191" s="44"/>
      <c r="M191" s="44"/>
      <c r="N191" s="44"/>
    </row>
    <row r="192" spans="12:14" x14ac:dyDescent="0.2">
      <c r="L192" s="44"/>
      <c r="M192" s="44"/>
      <c r="N192" s="44"/>
    </row>
    <row r="193" spans="12:14" x14ac:dyDescent="0.2">
      <c r="L193" s="44"/>
      <c r="M193" s="44"/>
      <c r="N193" s="44"/>
    </row>
    <row r="194" spans="12:14" x14ac:dyDescent="0.2">
      <c r="L194" s="44"/>
      <c r="M194" s="44"/>
      <c r="N194" s="44"/>
    </row>
    <row r="195" spans="12:14" x14ac:dyDescent="0.2">
      <c r="L195" s="44"/>
      <c r="M195" s="44"/>
      <c r="N195" s="44"/>
    </row>
    <row r="196" spans="12:14" x14ac:dyDescent="0.2">
      <c r="L196" s="44"/>
      <c r="M196" s="44"/>
      <c r="N196" s="44"/>
    </row>
    <row r="197" spans="12:14" x14ac:dyDescent="0.2">
      <c r="L197" s="44"/>
      <c r="M197" s="44"/>
      <c r="N197" s="44"/>
    </row>
    <row r="198" spans="12:14" x14ac:dyDescent="0.2">
      <c r="L198" s="44"/>
      <c r="M198" s="44"/>
      <c r="N198" s="44"/>
    </row>
    <row r="199" spans="12:14" x14ac:dyDescent="0.2">
      <c r="L199" s="44"/>
      <c r="M199" s="44"/>
      <c r="N199" s="44"/>
    </row>
    <row r="200" spans="12:14" x14ac:dyDescent="0.2">
      <c r="L200" s="44"/>
      <c r="M200" s="44"/>
      <c r="N200" s="44"/>
    </row>
    <row r="201" spans="12:14" x14ac:dyDescent="0.2">
      <c r="L201" s="44"/>
      <c r="M201" s="44"/>
      <c r="N201" s="44"/>
    </row>
    <row r="202" spans="12:14" x14ac:dyDescent="0.2">
      <c r="L202" s="44"/>
      <c r="M202" s="44"/>
      <c r="N202" s="44"/>
    </row>
    <row r="203" spans="12:14" x14ac:dyDescent="0.2">
      <c r="L203" s="44"/>
      <c r="M203" s="44"/>
      <c r="N203" s="44"/>
    </row>
    <row r="204" spans="12:14" x14ac:dyDescent="0.2">
      <c r="L204" s="44"/>
      <c r="M204" s="44"/>
      <c r="N204" s="44"/>
    </row>
    <row r="205" spans="12:14" x14ac:dyDescent="0.2">
      <c r="L205" s="44"/>
      <c r="M205" s="44"/>
      <c r="N205" s="44"/>
    </row>
    <row r="206" spans="12:14" x14ac:dyDescent="0.2">
      <c r="L206" s="44"/>
      <c r="M206" s="44"/>
      <c r="N206" s="44"/>
    </row>
    <row r="207" spans="12:14" x14ac:dyDescent="0.2">
      <c r="L207" s="44"/>
      <c r="M207" s="44"/>
      <c r="N207" s="44"/>
    </row>
    <row r="208" spans="12:14" x14ac:dyDescent="0.2">
      <c r="L208" s="44"/>
      <c r="M208" s="44"/>
      <c r="N208" s="44"/>
    </row>
    <row r="209" spans="12:14" x14ac:dyDescent="0.2">
      <c r="L209" s="44"/>
      <c r="M209" s="44"/>
      <c r="N209" s="44"/>
    </row>
    <row r="210" spans="12:14" x14ac:dyDescent="0.2">
      <c r="L210" s="44"/>
      <c r="M210" s="44"/>
      <c r="N210" s="44"/>
    </row>
    <row r="211" spans="12:14" x14ac:dyDescent="0.2">
      <c r="L211" s="44"/>
      <c r="M211" s="44"/>
      <c r="N211" s="44"/>
    </row>
    <row r="212" spans="12:14" x14ac:dyDescent="0.2">
      <c r="L212" s="44"/>
      <c r="M212" s="44"/>
      <c r="N212" s="44"/>
    </row>
    <row r="213" spans="12:14" x14ac:dyDescent="0.2">
      <c r="L213" s="44"/>
      <c r="M213" s="44"/>
      <c r="N213" s="44"/>
    </row>
    <row r="214" spans="12:14" x14ac:dyDescent="0.2">
      <c r="L214" s="44"/>
      <c r="M214" s="44"/>
      <c r="N214" s="44"/>
    </row>
    <row r="215" spans="12:14" x14ac:dyDescent="0.2">
      <c r="L215" s="44"/>
      <c r="M215" s="44"/>
      <c r="N215" s="44"/>
    </row>
    <row r="216" spans="12:14" x14ac:dyDescent="0.2">
      <c r="L216" s="44"/>
      <c r="M216" s="44"/>
      <c r="N216" s="44"/>
    </row>
    <row r="217" spans="12:14" x14ac:dyDescent="0.2">
      <c r="L217" s="44"/>
      <c r="M217" s="44"/>
      <c r="N217" s="44"/>
    </row>
    <row r="218" spans="12:14" x14ac:dyDescent="0.2">
      <c r="L218" s="44"/>
      <c r="M218" s="44"/>
      <c r="N218" s="44"/>
    </row>
    <row r="219" spans="12:14" x14ac:dyDescent="0.2">
      <c r="L219" s="44"/>
      <c r="M219" s="44"/>
      <c r="N219" s="44"/>
    </row>
    <row r="220" spans="12:14" x14ac:dyDescent="0.2">
      <c r="L220" s="44"/>
      <c r="M220" s="44"/>
      <c r="N220" s="44"/>
    </row>
    <row r="221" spans="12:14" x14ac:dyDescent="0.2">
      <c r="L221" s="44"/>
      <c r="M221" s="44"/>
      <c r="N221" s="44"/>
    </row>
    <row r="222" spans="12:14" x14ac:dyDescent="0.2">
      <c r="L222" s="44"/>
      <c r="M222" s="44"/>
      <c r="N222" s="44"/>
    </row>
    <row r="223" spans="12:14" x14ac:dyDescent="0.2">
      <c r="L223" s="44"/>
      <c r="M223" s="44"/>
      <c r="N223" s="44"/>
    </row>
    <row r="224" spans="12:14" x14ac:dyDescent="0.2">
      <c r="L224" s="44"/>
      <c r="M224" s="44"/>
      <c r="N224" s="44"/>
    </row>
    <row r="225" spans="12:14" x14ac:dyDescent="0.2">
      <c r="L225" s="44"/>
      <c r="M225" s="44"/>
      <c r="N225" s="44"/>
    </row>
    <row r="226" spans="12:14" x14ac:dyDescent="0.2">
      <c r="L226" s="44"/>
      <c r="M226" s="44"/>
      <c r="N226" s="44"/>
    </row>
    <row r="227" spans="12:14" x14ac:dyDescent="0.2">
      <c r="L227" s="44"/>
      <c r="M227" s="44"/>
      <c r="N227" s="44"/>
    </row>
    <row r="228" spans="12:14" x14ac:dyDescent="0.2">
      <c r="L228" s="44"/>
      <c r="M228" s="44"/>
      <c r="N228" s="44"/>
    </row>
    <row r="229" spans="12:14" x14ac:dyDescent="0.2">
      <c r="L229" s="44"/>
      <c r="M229" s="44"/>
      <c r="N229" s="44"/>
    </row>
    <row r="230" spans="12:14" x14ac:dyDescent="0.2">
      <c r="L230" s="44"/>
      <c r="M230" s="44"/>
      <c r="N230" s="44"/>
    </row>
    <row r="231" spans="12:14" x14ac:dyDescent="0.2">
      <c r="L231" s="44"/>
      <c r="M231" s="44"/>
      <c r="N231" s="44"/>
    </row>
    <row r="232" spans="12:14" x14ac:dyDescent="0.2">
      <c r="L232" s="44"/>
      <c r="M232" s="44"/>
      <c r="N232" s="44"/>
    </row>
    <row r="233" spans="12:14" x14ac:dyDescent="0.2">
      <c r="L233" s="44"/>
      <c r="M233" s="44"/>
      <c r="N233" s="44"/>
    </row>
    <row r="234" spans="12:14" x14ac:dyDescent="0.2">
      <c r="L234" s="44"/>
      <c r="M234" s="44"/>
      <c r="N234" s="44"/>
    </row>
    <row r="235" spans="12:14" x14ac:dyDescent="0.2">
      <c r="L235" s="44"/>
      <c r="M235" s="44"/>
      <c r="N235" s="44"/>
    </row>
    <row r="236" spans="12:14" x14ac:dyDescent="0.2">
      <c r="L236" s="44"/>
      <c r="M236" s="44"/>
      <c r="N236" s="44"/>
    </row>
    <row r="237" spans="12:14" x14ac:dyDescent="0.2">
      <c r="L237" s="44"/>
      <c r="M237" s="44"/>
      <c r="N237" s="44"/>
    </row>
    <row r="238" spans="12:14" x14ac:dyDescent="0.2">
      <c r="L238" s="44"/>
      <c r="M238" s="44"/>
      <c r="N238" s="44"/>
    </row>
    <row r="239" spans="12:14" x14ac:dyDescent="0.2">
      <c r="L239" s="44"/>
      <c r="M239" s="44"/>
      <c r="N239" s="44"/>
    </row>
    <row r="240" spans="12:14" x14ac:dyDescent="0.2">
      <c r="L240" s="44"/>
      <c r="M240" s="44"/>
      <c r="N240" s="44"/>
    </row>
    <row r="241" spans="12:14" x14ac:dyDescent="0.2">
      <c r="L241" s="44"/>
      <c r="M241" s="44"/>
      <c r="N241" s="44"/>
    </row>
    <row r="242" spans="12:14" x14ac:dyDescent="0.2">
      <c r="L242" s="44"/>
      <c r="M242" s="44"/>
      <c r="N242" s="44"/>
    </row>
    <row r="243" spans="12:14" x14ac:dyDescent="0.2">
      <c r="L243" s="44"/>
      <c r="M243" s="44"/>
      <c r="N243" s="44"/>
    </row>
    <row r="244" spans="12:14" x14ac:dyDescent="0.2">
      <c r="L244" s="44"/>
      <c r="M244" s="44"/>
      <c r="N244" s="44"/>
    </row>
    <row r="245" spans="12:14" x14ac:dyDescent="0.2">
      <c r="L245" s="44"/>
      <c r="M245" s="44"/>
      <c r="N245" s="44"/>
    </row>
    <row r="246" spans="12:14" x14ac:dyDescent="0.2">
      <c r="L246" s="44"/>
      <c r="M246" s="44"/>
      <c r="N246" s="44"/>
    </row>
    <row r="247" spans="12:14" x14ac:dyDescent="0.2">
      <c r="L247" s="44"/>
      <c r="M247" s="44"/>
      <c r="N247" s="44"/>
    </row>
    <row r="248" spans="12:14" x14ac:dyDescent="0.2">
      <c r="L248" s="44"/>
      <c r="M248" s="44"/>
      <c r="N248" s="44"/>
    </row>
    <row r="249" spans="12:14" x14ac:dyDescent="0.2">
      <c r="L249" s="44"/>
      <c r="M249" s="44"/>
      <c r="N249" s="44"/>
    </row>
    <row r="250" spans="12:14" x14ac:dyDescent="0.2">
      <c r="L250" s="44"/>
      <c r="M250" s="44"/>
      <c r="N250" s="44"/>
    </row>
    <row r="251" spans="12:14" x14ac:dyDescent="0.2">
      <c r="L251" s="44"/>
      <c r="M251" s="44"/>
      <c r="N251" s="44"/>
    </row>
    <row r="252" spans="12:14" x14ac:dyDescent="0.2">
      <c r="L252" s="44"/>
      <c r="M252" s="44"/>
      <c r="N252" s="44"/>
    </row>
    <row r="253" spans="12:14" x14ac:dyDescent="0.2">
      <c r="L253" s="44"/>
      <c r="M253" s="44"/>
      <c r="N253" s="44"/>
    </row>
    <row r="254" spans="12:14" x14ac:dyDescent="0.2">
      <c r="L254" s="44"/>
      <c r="M254" s="44"/>
      <c r="N254" s="44"/>
    </row>
    <row r="255" spans="12:14" x14ac:dyDescent="0.2">
      <c r="L255" s="44"/>
      <c r="M255" s="44"/>
      <c r="N255" s="44"/>
    </row>
    <row r="256" spans="12:14" x14ac:dyDescent="0.2">
      <c r="L256" s="44"/>
      <c r="M256" s="44"/>
      <c r="N256" s="44"/>
    </row>
    <row r="257" spans="12:14" x14ac:dyDescent="0.2">
      <c r="L257" s="44"/>
      <c r="M257" s="44"/>
      <c r="N257" s="44"/>
    </row>
    <row r="258" spans="12:14" x14ac:dyDescent="0.2">
      <c r="L258" s="44"/>
      <c r="M258" s="44"/>
      <c r="N258" s="44"/>
    </row>
    <row r="259" spans="12:14" x14ac:dyDescent="0.2">
      <c r="L259" s="44"/>
      <c r="M259" s="44"/>
      <c r="N259" s="44"/>
    </row>
    <row r="260" spans="12:14" x14ac:dyDescent="0.2">
      <c r="L260" s="44"/>
      <c r="M260" s="44"/>
      <c r="N260" s="44"/>
    </row>
    <row r="261" spans="12:14" x14ac:dyDescent="0.2">
      <c r="L261" s="44"/>
      <c r="M261" s="44"/>
      <c r="N261" s="44"/>
    </row>
    <row r="262" spans="12:14" x14ac:dyDescent="0.2">
      <c r="L262" s="44"/>
      <c r="M262" s="44"/>
      <c r="N262" s="44"/>
    </row>
    <row r="263" spans="12:14" x14ac:dyDescent="0.2">
      <c r="L263" s="44"/>
      <c r="M263" s="44"/>
      <c r="N263" s="44"/>
    </row>
    <row r="264" spans="12:14" x14ac:dyDescent="0.2">
      <c r="L264" s="44"/>
      <c r="M264" s="44"/>
      <c r="N264" s="44"/>
    </row>
    <row r="265" spans="12:14" x14ac:dyDescent="0.2">
      <c r="L265" s="44"/>
      <c r="M265" s="44"/>
      <c r="N265" s="44"/>
    </row>
    <row r="266" spans="12:14" x14ac:dyDescent="0.2">
      <c r="L266" s="44"/>
      <c r="M266" s="44"/>
      <c r="N266" s="44"/>
    </row>
    <row r="267" spans="12:14" x14ac:dyDescent="0.2">
      <c r="L267" s="44"/>
      <c r="M267" s="44"/>
      <c r="N267" s="44"/>
    </row>
    <row r="268" spans="12:14" x14ac:dyDescent="0.2">
      <c r="L268" s="44"/>
      <c r="M268" s="44"/>
      <c r="N268" s="44"/>
    </row>
    <row r="269" spans="12:14" x14ac:dyDescent="0.2">
      <c r="L269" s="44"/>
      <c r="M269" s="44"/>
      <c r="N269" s="44"/>
    </row>
    <row r="270" spans="12:14" x14ac:dyDescent="0.2">
      <c r="L270" s="44"/>
      <c r="M270" s="44"/>
      <c r="N270" s="44"/>
    </row>
    <row r="271" spans="12:14" x14ac:dyDescent="0.2">
      <c r="L271" s="44"/>
      <c r="M271" s="44"/>
      <c r="N271" s="44"/>
    </row>
    <row r="272" spans="12:14" x14ac:dyDescent="0.2">
      <c r="L272" s="44"/>
      <c r="M272" s="44"/>
      <c r="N272" s="44"/>
    </row>
    <row r="273" spans="12:14" x14ac:dyDescent="0.2">
      <c r="L273" s="44"/>
      <c r="M273" s="44"/>
      <c r="N273" s="44"/>
    </row>
    <row r="274" spans="12:14" x14ac:dyDescent="0.2">
      <c r="L274" s="44"/>
      <c r="M274" s="44"/>
      <c r="N274" s="44"/>
    </row>
    <row r="275" spans="12:14" x14ac:dyDescent="0.2">
      <c r="L275" s="44"/>
      <c r="M275" s="44"/>
      <c r="N275" s="44"/>
    </row>
    <row r="276" spans="12:14" x14ac:dyDescent="0.2">
      <c r="L276" s="44"/>
      <c r="M276" s="44"/>
      <c r="N276" s="44"/>
    </row>
    <row r="277" spans="12:14" x14ac:dyDescent="0.2">
      <c r="L277" s="44"/>
      <c r="M277" s="44"/>
      <c r="N277" s="44"/>
    </row>
    <row r="278" spans="12:14" x14ac:dyDescent="0.2">
      <c r="L278" s="44"/>
      <c r="M278" s="44"/>
      <c r="N278" s="44"/>
    </row>
    <row r="279" spans="12:14" x14ac:dyDescent="0.2">
      <c r="L279" s="44"/>
      <c r="M279" s="44"/>
      <c r="N279" s="44"/>
    </row>
    <row r="280" spans="12:14" x14ac:dyDescent="0.2">
      <c r="L280" s="44"/>
      <c r="M280" s="44"/>
      <c r="N280" s="44"/>
    </row>
    <row r="281" spans="12:14" x14ac:dyDescent="0.2">
      <c r="L281" s="44"/>
      <c r="M281" s="44"/>
      <c r="N281" s="44"/>
    </row>
    <row r="282" spans="12:14" x14ac:dyDescent="0.2">
      <c r="L282" s="44"/>
      <c r="M282" s="44"/>
      <c r="N282" s="44"/>
    </row>
    <row r="283" spans="12:14" x14ac:dyDescent="0.2">
      <c r="L283" s="44"/>
      <c r="M283" s="44"/>
      <c r="N283" s="44"/>
    </row>
    <row r="284" spans="12:14" x14ac:dyDescent="0.2">
      <c r="L284" s="44"/>
      <c r="M284" s="44"/>
      <c r="N284" s="44"/>
    </row>
    <row r="285" spans="12:14" x14ac:dyDescent="0.2">
      <c r="L285" s="44"/>
      <c r="M285" s="44"/>
      <c r="N285" s="44"/>
    </row>
    <row r="286" spans="12:14" x14ac:dyDescent="0.2">
      <c r="L286" s="44"/>
      <c r="M286" s="44"/>
      <c r="N286" s="44"/>
    </row>
    <row r="287" spans="12:14" x14ac:dyDescent="0.2">
      <c r="L287" s="44"/>
      <c r="M287" s="44"/>
      <c r="N287" s="44"/>
    </row>
    <row r="288" spans="12:14" x14ac:dyDescent="0.2">
      <c r="L288" s="44"/>
      <c r="M288" s="44"/>
      <c r="N288" s="44"/>
    </row>
    <row r="289" spans="12:14" x14ac:dyDescent="0.2">
      <c r="L289" s="44"/>
      <c r="M289" s="44"/>
      <c r="N289" s="44"/>
    </row>
    <row r="290" spans="12:14" x14ac:dyDescent="0.2">
      <c r="L290" s="44"/>
      <c r="M290" s="44"/>
      <c r="N290" s="44"/>
    </row>
    <row r="291" spans="12:14" x14ac:dyDescent="0.2">
      <c r="L291" s="44"/>
      <c r="M291" s="44"/>
      <c r="N291" s="44"/>
    </row>
    <row r="292" spans="12:14" x14ac:dyDescent="0.2">
      <c r="L292" s="44"/>
      <c r="M292" s="44"/>
      <c r="N292" s="44"/>
    </row>
    <row r="293" spans="12:14" x14ac:dyDescent="0.2">
      <c r="L293" s="44"/>
      <c r="M293" s="44"/>
      <c r="N293" s="44"/>
    </row>
    <row r="294" spans="12:14" x14ac:dyDescent="0.2">
      <c r="L294" s="44"/>
      <c r="M294" s="44"/>
      <c r="N294" s="44"/>
    </row>
    <row r="295" spans="12:14" x14ac:dyDescent="0.2">
      <c r="L295" s="44"/>
      <c r="M295" s="44"/>
      <c r="N295" s="44"/>
    </row>
    <row r="296" spans="12:14" x14ac:dyDescent="0.2">
      <c r="L296" s="44"/>
      <c r="M296" s="44"/>
      <c r="N296" s="44"/>
    </row>
    <row r="297" spans="12:14" x14ac:dyDescent="0.2">
      <c r="L297" s="44"/>
      <c r="M297" s="44"/>
      <c r="N297" s="44"/>
    </row>
    <row r="298" spans="12:14" x14ac:dyDescent="0.2">
      <c r="L298" s="44"/>
      <c r="M298" s="44"/>
      <c r="N298" s="44"/>
    </row>
    <row r="299" spans="12:14" x14ac:dyDescent="0.2">
      <c r="L299" s="44"/>
      <c r="M299" s="44"/>
      <c r="N299" s="44"/>
    </row>
    <row r="300" spans="12:14" x14ac:dyDescent="0.2">
      <c r="L300" s="44"/>
      <c r="M300" s="44"/>
      <c r="N300" s="44"/>
    </row>
    <row r="301" spans="12:14" x14ac:dyDescent="0.2">
      <c r="L301" s="44"/>
      <c r="M301" s="44"/>
      <c r="N301" s="44"/>
    </row>
    <row r="302" spans="12:14" x14ac:dyDescent="0.2">
      <c r="L302" s="44"/>
      <c r="M302" s="44"/>
      <c r="N302" s="44"/>
    </row>
    <row r="303" spans="12:14" x14ac:dyDescent="0.2">
      <c r="L303" s="44"/>
      <c r="M303" s="44"/>
      <c r="N303" s="44"/>
    </row>
    <row r="304" spans="12:14" x14ac:dyDescent="0.2">
      <c r="L304" s="44"/>
      <c r="M304" s="44"/>
      <c r="N304" s="44"/>
    </row>
    <row r="305" spans="12:14" x14ac:dyDescent="0.2">
      <c r="L305" s="44"/>
      <c r="M305" s="44"/>
      <c r="N305" s="44"/>
    </row>
    <row r="306" spans="12:14" x14ac:dyDescent="0.2">
      <c r="L306" s="44"/>
      <c r="M306" s="44"/>
      <c r="N306" s="44"/>
    </row>
    <row r="307" spans="12:14" x14ac:dyDescent="0.2">
      <c r="L307" s="44"/>
      <c r="M307" s="44"/>
      <c r="N307" s="44"/>
    </row>
    <row r="308" spans="12:14" x14ac:dyDescent="0.2">
      <c r="L308" s="44"/>
      <c r="M308" s="44"/>
      <c r="N308" s="44"/>
    </row>
    <row r="309" spans="12:14" x14ac:dyDescent="0.2">
      <c r="L309" s="44"/>
      <c r="M309" s="44"/>
      <c r="N309" s="44"/>
    </row>
    <row r="310" spans="12:14" x14ac:dyDescent="0.2">
      <c r="L310" s="44"/>
      <c r="M310" s="44"/>
      <c r="N310" s="44"/>
    </row>
    <row r="311" spans="12:14" x14ac:dyDescent="0.2">
      <c r="L311" s="44"/>
      <c r="M311" s="44"/>
      <c r="N311" s="44"/>
    </row>
    <row r="312" spans="12:14" x14ac:dyDescent="0.2">
      <c r="L312" s="44"/>
      <c r="M312" s="44"/>
      <c r="N312" s="44"/>
    </row>
    <row r="313" spans="12:14" x14ac:dyDescent="0.2">
      <c r="L313" s="44"/>
      <c r="M313" s="44"/>
      <c r="N313" s="44"/>
    </row>
    <row r="314" spans="12:14" x14ac:dyDescent="0.2">
      <c r="L314" s="44"/>
      <c r="M314" s="44"/>
      <c r="N314" s="44"/>
    </row>
    <row r="315" spans="12:14" x14ac:dyDescent="0.2">
      <c r="L315" s="44"/>
      <c r="M315" s="44"/>
      <c r="N315" s="44"/>
    </row>
    <row r="316" spans="12:14" x14ac:dyDescent="0.2">
      <c r="L316" s="44"/>
      <c r="M316" s="44"/>
      <c r="N316" s="44"/>
    </row>
    <row r="317" spans="12:14" x14ac:dyDescent="0.2">
      <c r="L317" s="44"/>
      <c r="M317" s="44"/>
      <c r="N317" s="44"/>
    </row>
    <row r="318" spans="12:14" x14ac:dyDescent="0.2">
      <c r="L318" s="44"/>
      <c r="M318" s="44"/>
      <c r="N318" s="44"/>
    </row>
    <row r="319" spans="12:14" x14ac:dyDescent="0.2">
      <c r="L319" s="44"/>
      <c r="M319" s="44"/>
      <c r="N319" s="44"/>
    </row>
    <row r="320" spans="12:14" x14ac:dyDescent="0.2">
      <c r="L320" s="44"/>
      <c r="M320" s="44"/>
      <c r="N320" s="44"/>
    </row>
    <row r="321" spans="12:14" x14ac:dyDescent="0.2">
      <c r="L321" s="44"/>
      <c r="M321" s="44"/>
      <c r="N321" s="44"/>
    </row>
    <row r="322" spans="12:14" x14ac:dyDescent="0.2">
      <c r="L322" s="44"/>
      <c r="M322" s="44"/>
      <c r="N322" s="44"/>
    </row>
    <row r="323" spans="12:14" x14ac:dyDescent="0.2">
      <c r="L323" s="44"/>
      <c r="M323" s="44"/>
      <c r="N323" s="44"/>
    </row>
    <row r="324" spans="12:14" x14ac:dyDescent="0.2">
      <c r="L324" s="44"/>
      <c r="M324" s="44"/>
      <c r="N324" s="44"/>
    </row>
    <row r="325" spans="12:14" x14ac:dyDescent="0.2">
      <c r="L325" s="44"/>
      <c r="M325" s="44"/>
      <c r="N325" s="44"/>
    </row>
    <row r="326" spans="12:14" x14ac:dyDescent="0.2">
      <c r="L326" s="44"/>
      <c r="M326" s="44"/>
      <c r="N326" s="44"/>
    </row>
    <row r="327" spans="12:14" x14ac:dyDescent="0.2">
      <c r="L327" s="44"/>
      <c r="M327" s="44"/>
      <c r="N327" s="44"/>
    </row>
    <row r="328" spans="12:14" x14ac:dyDescent="0.2">
      <c r="L328" s="44"/>
      <c r="M328" s="44"/>
      <c r="N328" s="44"/>
    </row>
    <row r="329" spans="12:14" x14ac:dyDescent="0.2">
      <c r="L329" s="44"/>
      <c r="M329" s="44"/>
      <c r="N329" s="44"/>
    </row>
    <row r="330" spans="12:14" x14ac:dyDescent="0.2">
      <c r="L330" s="44"/>
      <c r="M330" s="44"/>
      <c r="N330" s="44"/>
    </row>
    <row r="331" spans="12:14" x14ac:dyDescent="0.2">
      <c r="L331" s="44"/>
      <c r="M331" s="44"/>
      <c r="N331" s="44"/>
    </row>
    <row r="332" spans="12:14" x14ac:dyDescent="0.2">
      <c r="L332" s="44"/>
      <c r="M332" s="44"/>
      <c r="N332" s="44"/>
    </row>
    <row r="333" spans="12:14" x14ac:dyDescent="0.2">
      <c r="L333" s="44"/>
      <c r="M333" s="44"/>
      <c r="N333" s="44"/>
    </row>
    <row r="334" spans="12:14" x14ac:dyDescent="0.2">
      <c r="L334" s="44"/>
      <c r="M334" s="44"/>
      <c r="N334" s="44"/>
    </row>
    <row r="335" spans="12:14" x14ac:dyDescent="0.2">
      <c r="L335" s="44"/>
      <c r="M335" s="44"/>
      <c r="N335" s="44"/>
    </row>
    <row r="336" spans="12:14" x14ac:dyDescent="0.2">
      <c r="L336" s="44"/>
      <c r="M336" s="44"/>
      <c r="N336" s="44"/>
    </row>
    <row r="337" spans="12:14" x14ac:dyDescent="0.2">
      <c r="L337" s="44"/>
      <c r="M337" s="44"/>
      <c r="N337" s="44"/>
    </row>
    <row r="338" spans="12:14" x14ac:dyDescent="0.2">
      <c r="L338" s="44"/>
      <c r="M338" s="44"/>
      <c r="N338" s="44"/>
    </row>
    <row r="339" spans="12:14" x14ac:dyDescent="0.2">
      <c r="L339" s="44"/>
      <c r="M339" s="44"/>
      <c r="N339" s="44"/>
    </row>
    <row r="340" spans="12:14" x14ac:dyDescent="0.2">
      <c r="L340" s="44"/>
      <c r="M340" s="44"/>
      <c r="N340" s="44"/>
    </row>
    <row r="341" spans="12:14" x14ac:dyDescent="0.2">
      <c r="L341" s="44"/>
      <c r="M341" s="44"/>
      <c r="N341" s="44"/>
    </row>
    <row r="342" spans="12:14" x14ac:dyDescent="0.2">
      <c r="L342" s="44"/>
      <c r="M342" s="44"/>
      <c r="N342" s="44"/>
    </row>
    <row r="343" spans="12:14" x14ac:dyDescent="0.2">
      <c r="L343" s="44"/>
      <c r="M343" s="44"/>
      <c r="N343" s="44"/>
    </row>
    <row r="344" spans="12:14" x14ac:dyDescent="0.2">
      <c r="L344" s="44"/>
      <c r="M344" s="44"/>
      <c r="N344" s="44"/>
    </row>
    <row r="345" spans="12:14" x14ac:dyDescent="0.2">
      <c r="L345" s="44"/>
      <c r="M345" s="44"/>
      <c r="N345" s="44"/>
    </row>
    <row r="346" spans="12:14" x14ac:dyDescent="0.2">
      <c r="L346" s="44"/>
      <c r="M346" s="44"/>
      <c r="N346" s="44"/>
    </row>
    <row r="347" spans="12:14" x14ac:dyDescent="0.2">
      <c r="L347" s="44"/>
      <c r="M347" s="44"/>
      <c r="N347" s="44"/>
    </row>
    <row r="348" spans="12:14" x14ac:dyDescent="0.2">
      <c r="L348" s="44"/>
      <c r="M348" s="44"/>
      <c r="N348" s="44"/>
    </row>
    <row r="349" spans="12:14" x14ac:dyDescent="0.2">
      <c r="L349" s="44"/>
      <c r="M349" s="44"/>
      <c r="N349" s="44"/>
    </row>
    <row r="350" spans="12:14" x14ac:dyDescent="0.2">
      <c r="L350" s="44"/>
      <c r="M350" s="44"/>
      <c r="N350" s="44"/>
    </row>
    <row r="351" spans="12:14" x14ac:dyDescent="0.2">
      <c r="L351" s="44"/>
      <c r="M351" s="44"/>
      <c r="N351" s="44"/>
    </row>
    <row r="352" spans="12:14" x14ac:dyDescent="0.2">
      <c r="L352" s="44"/>
      <c r="M352" s="44"/>
      <c r="N352" s="44"/>
    </row>
    <row r="353" spans="12:14" x14ac:dyDescent="0.2">
      <c r="L353" s="44"/>
      <c r="M353" s="44"/>
      <c r="N353" s="44"/>
    </row>
    <row r="354" spans="12:14" x14ac:dyDescent="0.2">
      <c r="L354" s="44"/>
      <c r="M354" s="44"/>
      <c r="N354" s="44"/>
    </row>
    <row r="355" spans="12:14" x14ac:dyDescent="0.2">
      <c r="L355" s="44"/>
      <c r="M355" s="44"/>
      <c r="N355" s="44"/>
    </row>
    <row r="356" spans="12:14" x14ac:dyDescent="0.2">
      <c r="L356" s="44"/>
      <c r="M356" s="44"/>
      <c r="N356" s="44"/>
    </row>
    <row r="357" spans="12:14" x14ac:dyDescent="0.2">
      <c r="L357" s="44"/>
      <c r="M357" s="44"/>
      <c r="N357" s="44"/>
    </row>
    <row r="358" spans="12:14" x14ac:dyDescent="0.2">
      <c r="L358" s="44"/>
      <c r="M358" s="44"/>
      <c r="N358" s="44"/>
    </row>
    <row r="359" spans="12:14" x14ac:dyDescent="0.2">
      <c r="L359" s="44"/>
      <c r="M359" s="44"/>
      <c r="N359" s="44"/>
    </row>
    <row r="360" spans="12:14" x14ac:dyDescent="0.2">
      <c r="L360" s="44"/>
      <c r="M360" s="44"/>
      <c r="N360" s="44"/>
    </row>
    <row r="361" spans="12:14" x14ac:dyDescent="0.2">
      <c r="L361" s="44"/>
      <c r="M361" s="44"/>
      <c r="N361" s="44"/>
    </row>
    <row r="362" spans="12:14" x14ac:dyDescent="0.2">
      <c r="L362" s="44"/>
      <c r="M362" s="44"/>
      <c r="N362" s="44"/>
    </row>
    <row r="363" spans="12:14" x14ac:dyDescent="0.2">
      <c r="L363" s="44"/>
      <c r="M363" s="44"/>
      <c r="N363" s="44"/>
    </row>
    <row r="364" spans="12:14" x14ac:dyDescent="0.2">
      <c r="L364" s="44"/>
      <c r="M364" s="44"/>
      <c r="N364" s="44"/>
    </row>
    <row r="365" spans="12:14" x14ac:dyDescent="0.2">
      <c r="L365" s="44"/>
      <c r="M365" s="44"/>
      <c r="N365" s="44"/>
    </row>
    <row r="366" spans="12:14" x14ac:dyDescent="0.2">
      <c r="L366" s="44"/>
      <c r="M366" s="44"/>
      <c r="N366" s="44"/>
    </row>
    <row r="367" spans="12:14" x14ac:dyDescent="0.2">
      <c r="L367" s="44"/>
      <c r="M367" s="44"/>
      <c r="N367" s="44"/>
    </row>
    <row r="368" spans="12:14" x14ac:dyDescent="0.2">
      <c r="L368" s="44"/>
      <c r="M368" s="44"/>
      <c r="N368" s="44"/>
    </row>
    <row r="369" spans="12:14" x14ac:dyDescent="0.2">
      <c r="L369" s="44"/>
      <c r="M369" s="44"/>
      <c r="N369" s="44"/>
    </row>
    <row r="370" spans="12:14" x14ac:dyDescent="0.2">
      <c r="L370" s="44"/>
      <c r="M370" s="44"/>
      <c r="N370" s="44"/>
    </row>
    <row r="371" spans="12:14" x14ac:dyDescent="0.2">
      <c r="L371" s="44"/>
      <c r="M371" s="44"/>
      <c r="N371" s="44"/>
    </row>
    <row r="372" spans="12:14" x14ac:dyDescent="0.2">
      <c r="L372" s="44"/>
      <c r="M372" s="44"/>
      <c r="N372" s="44"/>
    </row>
    <row r="373" spans="12:14" x14ac:dyDescent="0.2">
      <c r="L373" s="44"/>
      <c r="M373" s="44"/>
      <c r="N373" s="44"/>
    </row>
    <row r="374" spans="12:14" x14ac:dyDescent="0.2">
      <c r="L374" s="44"/>
      <c r="M374" s="44"/>
      <c r="N374" s="44"/>
    </row>
    <row r="375" spans="12:14" x14ac:dyDescent="0.2">
      <c r="L375" s="44"/>
      <c r="M375" s="44"/>
      <c r="N375" s="44"/>
    </row>
    <row r="376" spans="12:14" x14ac:dyDescent="0.2">
      <c r="L376" s="44"/>
      <c r="M376" s="44"/>
      <c r="N376" s="44"/>
    </row>
    <row r="377" spans="12:14" x14ac:dyDescent="0.2">
      <c r="L377" s="44"/>
      <c r="M377" s="44"/>
      <c r="N377" s="44"/>
    </row>
    <row r="378" spans="12:14" x14ac:dyDescent="0.2">
      <c r="L378" s="44"/>
      <c r="M378" s="44"/>
      <c r="N378" s="44"/>
    </row>
    <row r="379" spans="12:14" x14ac:dyDescent="0.2">
      <c r="L379" s="44"/>
      <c r="M379" s="44"/>
      <c r="N379" s="44"/>
    </row>
    <row r="380" spans="12:14" x14ac:dyDescent="0.2">
      <c r="L380" s="44"/>
      <c r="M380" s="44"/>
      <c r="N380" s="44"/>
    </row>
    <row r="381" spans="12:14" x14ac:dyDescent="0.2">
      <c r="L381" s="44"/>
      <c r="M381" s="44"/>
      <c r="N381" s="44"/>
    </row>
    <row r="382" spans="12:14" x14ac:dyDescent="0.2">
      <c r="L382" s="44"/>
      <c r="M382" s="44"/>
      <c r="N382" s="44"/>
    </row>
    <row r="383" spans="12:14" x14ac:dyDescent="0.2">
      <c r="L383" s="44"/>
      <c r="M383" s="44"/>
      <c r="N383" s="44"/>
    </row>
    <row r="384" spans="12:14" x14ac:dyDescent="0.2">
      <c r="L384" s="44"/>
      <c r="M384" s="44"/>
      <c r="N384" s="44"/>
    </row>
    <row r="385" spans="12:14" x14ac:dyDescent="0.2">
      <c r="L385" s="44"/>
      <c r="M385" s="44"/>
      <c r="N385" s="44"/>
    </row>
    <row r="386" spans="12:14" x14ac:dyDescent="0.2">
      <c r="L386" s="44"/>
      <c r="M386" s="44"/>
      <c r="N386" s="44"/>
    </row>
    <row r="387" spans="12:14" x14ac:dyDescent="0.2">
      <c r="L387" s="44"/>
      <c r="M387" s="44"/>
      <c r="N387" s="44"/>
    </row>
    <row r="388" spans="12:14" x14ac:dyDescent="0.2">
      <c r="L388" s="44"/>
      <c r="M388" s="44"/>
      <c r="N388" s="44"/>
    </row>
    <row r="389" spans="12:14" x14ac:dyDescent="0.2">
      <c r="L389" s="44"/>
      <c r="M389" s="44"/>
      <c r="N389" s="44"/>
    </row>
    <row r="390" spans="12:14" x14ac:dyDescent="0.2">
      <c r="L390" s="44"/>
      <c r="M390" s="44"/>
      <c r="N390" s="44"/>
    </row>
    <row r="391" spans="12:14" x14ac:dyDescent="0.2">
      <c r="L391" s="44"/>
      <c r="M391" s="44"/>
      <c r="N391" s="44"/>
    </row>
    <row r="392" spans="12:14" x14ac:dyDescent="0.2">
      <c r="L392" s="44"/>
      <c r="M392" s="44"/>
      <c r="N392" s="44"/>
    </row>
    <row r="393" spans="12:14" x14ac:dyDescent="0.2">
      <c r="L393" s="44"/>
      <c r="M393" s="44"/>
      <c r="N393" s="44"/>
    </row>
    <row r="394" spans="12:14" x14ac:dyDescent="0.2">
      <c r="L394" s="44"/>
      <c r="M394" s="44"/>
      <c r="N394" s="44"/>
    </row>
    <row r="395" spans="12:14" x14ac:dyDescent="0.2">
      <c r="L395" s="44"/>
      <c r="M395" s="44"/>
      <c r="N395" s="44"/>
    </row>
    <row r="396" spans="12:14" x14ac:dyDescent="0.2">
      <c r="L396" s="44"/>
      <c r="M396" s="44"/>
      <c r="N396" s="44"/>
    </row>
    <row r="397" spans="12:14" x14ac:dyDescent="0.2">
      <c r="L397" s="44"/>
      <c r="M397" s="44"/>
      <c r="N397" s="44"/>
    </row>
    <row r="398" spans="12:14" x14ac:dyDescent="0.2">
      <c r="L398" s="44"/>
      <c r="M398" s="44"/>
      <c r="N398" s="44"/>
    </row>
    <row r="399" spans="12:14" x14ac:dyDescent="0.2">
      <c r="L399" s="44"/>
      <c r="M399" s="44"/>
      <c r="N399" s="44"/>
    </row>
    <row r="400" spans="12:14" x14ac:dyDescent="0.2">
      <c r="L400" s="44"/>
      <c r="M400" s="44"/>
      <c r="N400" s="44"/>
    </row>
    <row r="401" spans="12:14" x14ac:dyDescent="0.2">
      <c r="L401" s="44"/>
      <c r="M401" s="44"/>
      <c r="N401" s="44"/>
    </row>
    <row r="402" spans="12:14" x14ac:dyDescent="0.2">
      <c r="L402" s="44"/>
      <c r="M402" s="44"/>
      <c r="N402" s="44"/>
    </row>
    <row r="403" spans="12:14" x14ac:dyDescent="0.2">
      <c r="L403" s="44"/>
      <c r="M403" s="44"/>
      <c r="N403" s="44"/>
    </row>
    <row r="404" spans="12:14" x14ac:dyDescent="0.2">
      <c r="L404" s="44"/>
      <c r="M404" s="44"/>
      <c r="N404" s="44"/>
    </row>
    <row r="405" spans="12:14" x14ac:dyDescent="0.2">
      <c r="L405" s="44"/>
      <c r="M405" s="44"/>
      <c r="N405" s="44"/>
    </row>
    <row r="406" spans="12:14" x14ac:dyDescent="0.2">
      <c r="L406" s="44"/>
      <c r="M406" s="44"/>
      <c r="N406" s="44"/>
    </row>
    <row r="407" spans="12:14" x14ac:dyDescent="0.2">
      <c r="L407" s="44"/>
      <c r="M407" s="44"/>
      <c r="N407" s="44"/>
    </row>
    <row r="408" spans="12:14" x14ac:dyDescent="0.2">
      <c r="L408" s="44"/>
      <c r="M408" s="44"/>
      <c r="N408" s="44"/>
    </row>
    <row r="409" spans="12:14" x14ac:dyDescent="0.2">
      <c r="L409" s="44"/>
      <c r="M409" s="44"/>
      <c r="N409" s="44"/>
    </row>
    <row r="410" spans="12:14" x14ac:dyDescent="0.2">
      <c r="L410" s="44"/>
      <c r="M410" s="44"/>
      <c r="N410" s="44"/>
    </row>
    <row r="411" spans="12:14" x14ac:dyDescent="0.2">
      <c r="L411" s="44"/>
      <c r="M411" s="44"/>
      <c r="N411" s="44"/>
    </row>
    <row r="412" spans="12:14" x14ac:dyDescent="0.2">
      <c r="L412" s="44"/>
      <c r="M412" s="44"/>
      <c r="N412" s="44"/>
    </row>
    <row r="413" spans="12:14" x14ac:dyDescent="0.2">
      <c r="L413" s="44"/>
      <c r="M413" s="44"/>
      <c r="N413" s="44"/>
    </row>
    <row r="414" spans="12:14" x14ac:dyDescent="0.2">
      <c r="L414" s="44"/>
      <c r="M414" s="44"/>
      <c r="N414" s="44"/>
    </row>
    <row r="415" spans="12:14" x14ac:dyDescent="0.2">
      <c r="L415" s="44"/>
      <c r="M415" s="44"/>
      <c r="N415" s="44"/>
    </row>
    <row r="416" spans="12:14" x14ac:dyDescent="0.2">
      <c r="L416" s="44"/>
      <c r="M416" s="44"/>
      <c r="N416" s="44"/>
    </row>
    <row r="417" spans="12:14" x14ac:dyDescent="0.2">
      <c r="L417" s="44"/>
      <c r="M417" s="44"/>
      <c r="N417" s="44"/>
    </row>
    <row r="418" spans="12:14" x14ac:dyDescent="0.2">
      <c r="L418" s="44"/>
      <c r="M418" s="44"/>
      <c r="N418" s="44"/>
    </row>
    <row r="419" spans="12:14" x14ac:dyDescent="0.2">
      <c r="L419" s="44"/>
      <c r="M419" s="44"/>
      <c r="N419" s="44"/>
    </row>
    <row r="420" spans="12:14" x14ac:dyDescent="0.2">
      <c r="L420" s="44"/>
      <c r="M420" s="44"/>
      <c r="N420" s="44"/>
    </row>
    <row r="421" spans="12:14" x14ac:dyDescent="0.2">
      <c r="L421" s="44"/>
      <c r="M421" s="44"/>
      <c r="N421" s="44"/>
    </row>
    <row r="422" spans="12:14" x14ac:dyDescent="0.2">
      <c r="L422" s="44"/>
      <c r="M422" s="44"/>
      <c r="N422" s="44"/>
    </row>
    <row r="423" spans="12:14" x14ac:dyDescent="0.2">
      <c r="L423" s="44"/>
      <c r="M423" s="44"/>
      <c r="N423" s="44"/>
    </row>
    <row r="424" spans="12:14" x14ac:dyDescent="0.2">
      <c r="L424" s="44"/>
      <c r="M424" s="44"/>
      <c r="N424" s="44"/>
    </row>
    <row r="425" spans="12:14" x14ac:dyDescent="0.2">
      <c r="L425" s="44"/>
      <c r="M425" s="44"/>
      <c r="N425" s="44"/>
    </row>
    <row r="426" spans="12:14" x14ac:dyDescent="0.2">
      <c r="L426" s="44"/>
      <c r="M426" s="44"/>
      <c r="N426" s="44"/>
    </row>
    <row r="427" spans="12:14" x14ac:dyDescent="0.2">
      <c r="L427" s="44"/>
      <c r="M427" s="44"/>
      <c r="N427" s="44"/>
    </row>
    <row r="428" spans="12:14" x14ac:dyDescent="0.2">
      <c r="L428" s="44"/>
      <c r="M428" s="44"/>
      <c r="N428" s="44"/>
    </row>
    <row r="429" spans="12:14" x14ac:dyDescent="0.2">
      <c r="L429" s="44"/>
      <c r="M429" s="44"/>
      <c r="N429" s="44"/>
    </row>
    <row r="430" spans="12:14" x14ac:dyDescent="0.2">
      <c r="L430" s="44"/>
      <c r="M430" s="44"/>
      <c r="N430" s="44"/>
    </row>
    <row r="431" spans="12:14" x14ac:dyDescent="0.2">
      <c r="L431" s="44"/>
      <c r="M431" s="44"/>
      <c r="N431" s="44"/>
    </row>
    <row r="432" spans="12:14" x14ac:dyDescent="0.2">
      <c r="L432" s="44"/>
      <c r="M432" s="44"/>
      <c r="N432" s="44"/>
    </row>
    <row r="433" spans="12:14" x14ac:dyDescent="0.2">
      <c r="L433" s="44"/>
      <c r="M433" s="44"/>
      <c r="N433" s="44"/>
    </row>
    <row r="434" spans="12:14" x14ac:dyDescent="0.2">
      <c r="L434" s="44"/>
      <c r="M434" s="44"/>
      <c r="N434" s="44"/>
    </row>
    <row r="435" spans="12:14" x14ac:dyDescent="0.2">
      <c r="L435" s="44"/>
      <c r="M435" s="44"/>
      <c r="N435" s="44"/>
    </row>
    <row r="436" spans="12:14" x14ac:dyDescent="0.2">
      <c r="L436" s="44"/>
      <c r="M436" s="44"/>
      <c r="N436" s="44"/>
    </row>
    <row r="437" spans="12:14" x14ac:dyDescent="0.2">
      <c r="L437" s="44"/>
      <c r="M437" s="44"/>
      <c r="N437" s="44"/>
    </row>
    <row r="438" spans="12:14" x14ac:dyDescent="0.2">
      <c r="L438" s="44"/>
      <c r="M438" s="44"/>
      <c r="N438" s="44"/>
    </row>
    <row r="439" spans="12:14" x14ac:dyDescent="0.2">
      <c r="L439" s="44"/>
      <c r="M439" s="44"/>
      <c r="N439" s="44"/>
    </row>
    <row r="440" spans="12:14" x14ac:dyDescent="0.2">
      <c r="L440" s="44"/>
      <c r="M440" s="44"/>
      <c r="N440" s="44"/>
    </row>
    <row r="441" spans="12:14" x14ac:dyDescent="0.2">
      <c r="L441" s="44"/>
      <c r="M441" s="44"/>
      <c r="N441" s="44"/>
    </row>
    <row r="442" spans="12:14" x14ac:dyDescent="0.2">
      <c r="L442" s="44"/>
      <c r="M442" s="44"/>
      <c r="N442" s="44"/>
    </row>
    <row r="443" spans="12:14" x14ac:dyDescent="0.2">
      <c r="L443" s="44"/>
      <c r="M443" s="44"/>
      <c r="N443" s="44"/>
    </row>
    <row r="444" spans="12:14" x14ac:dyDescent="0.2">
      <c r="L444" s="44"/>
      <c r="M444" s="44"/>
      <c r="N444" s="44"/>
    </row>
    <row r="445" spans="12:14" x14ac:dyDescent="0.2">
      <c r="L445" s="44"/>
      <c r="M445" s="44"/>
      <c r="N445" s="44"/>
    </row>
    <row r="446" spans="12:14" x14ac:dyDescent="0.2">
      <c r="L446" s="44"/>
      <c r="M446" s="44"/>
      <c r="N446" s="44"/>
    </row>
    <row r="447" spans="12:14" x14ac:dyDescent="0.2">
      <c r="L447" s="44"/>
      <c r="M447" s="44"/>
      <c r="N447" s="44"/>
    </row>
    <row r="448" spans="12:14" x14ac:dyDescent="0.2">
      <c r="L448" s="44"/>
      <c r="M448" s="44"/>
      <c r="N448" s="44"/>
    </row>
    <row r="449" spans="12:14" x14ac:dyDescent="0.2">
      <c r="L449" s="44"/>
      <c r="M449" s="44"/>
      <c r="N449" s="44"/>
    </row>
    <row r="450" spans="12:14" x14ac:dyDescent="0.2">
      <c r="L450" s="44"/>
      <c r="M450" s="44"/>
      <c r="N450" s="44"/>
    </row>
    <row r="451" spans="12:14" x14ac:dyDescent="0.2">
      <c r="L451" s="44"/>
      <c r="M451" s="44"/>
      <c r="N451" s="44"/>
    </row>
    <row r="452" spans="12:14" x14ac:dyDescent="0.2">
      <c r="L452" s="44"/>
      <c r="M452" s="44"/>
      <c r="N452" s="44"/>
    </row>
    <row r="453" spans="12:14" x14ac:dyDescent="0.2">
      <c r="L453" s="44"/>
      <c r="M453" s="44"/>
      <c r="N453" s="44"/>
    </row>
    <row r="454" spans="12:14" x14ac:dyDescent="0.2">
      <c r="L454" s="44"/>
      <c r="M454" s="44"/>
      <c r="N454" s="44"/>
    </row>
    <row r="455" spans="12:14" x14ac:dyDescent="0.2">
      <c r="L455" s="44"/>
      <c r="M455" s="44"/>
      <c r="N455" s="44"/>
    </row>
    <row r="456" spans="12:14" x14ac:dyDescent="0.2">
      <c r="L456" s="44"/>
      <c r="M456" s="44"/>
      <c r="N456" s="44"/>
    </row>
    <row r="457" spans="12:14" x14ac:dyDescent="0.2">
      <c r="L457" s="44"/>
      <c r="M457" s="44"/>
      <c r="N457" s="44"/>
    </row>
    <row r="458" spans="12:14" x14ac:dyDescent="0.2">
      <c r="L458" s="44"/>
      <c r="M458" s="44"/>
      <c r="N458" s="44"/>
    </row>
    <row r="459" spans="12:14" x14ac:dyDescent="0.2">
      <c r="L459" s="44"/>
      <c r="M459" s="44"/>
      <c r="N459" s="44"/>
    </row>
    <row r="460" spans="12:14" x14ac:dyDescent="0.2">
      <c r="L460" s="44"/>
      <c r="M460" s="44"/>
      <c r="N460" s="44"/>
    </row>
    <row r="461" spans="12:14" x14ac:dyDescent="0.2">
      <c r="L461" s="44"/>
      <c r="M461" s="44"/>
      <c r="N461" s="44"/>
    </row>
    <row r="462" spans="12:14" x14ac:dyDescent="0.2">
      <c r="L462" s="44"/>
      <c r="M462" s="44"/>
      <c r="N462" s="44"/>
    </row>
    <row r="463" spans="12:14" x14ac:dyDescent="0.2">
      <c r="L463" s="44"/>
      <c r="M463" s="44"/>
      <c r="N463" s="44"/>
    </row>
    <row r="464" spans="12:14" x14ac:dyDescent="0.2">
      <c r="L464" s="44"/>
      <c r="M464" s="44"/>
      <c r="N464" s="44"/>
    </row>
    <row r="465" spans="12:14" x14ac:dyDescent="0.2">
      <c r="L465" s="44"/>
      <c r="M465" s="44"/>
      <c r="N465" s="44"/>
    </row>
    <row r="466" spans="12:14" x14ac:dyDescent="0.2">
      <c r="L466" s="44"/>
      <c r="M466" s="44"/>
      <c r="N466" s="44"/>
    </row>
    <row r="467" spans="12:14" x14ac:dyDescent="0.2">
      <c r="L467" s="44"/>
      <c r="M467" s="44"/>
      <c r="N467" s="44"/>
    </row>
    <row r="468" spans="12:14" x14ac:dyDescent="0.2">
      <c r="L468" s="44"/>
      <c r="M468" s="44"/>
      <c r="N468" s="44"/>
    </row>
    <row r="469" spans="12:14" x14ac:dyDescent="0.2">
      <c r="L469" s="44"/>
      <c r="M469" s="44"/>
      <c r="N469" s="44"/>
    </row>
    <row r="470" spans="12:14" x14ac:dyDescent="0.2">
      <c r="L470" s="44"/>
      <c r="M470" s="44"/>
      <c r="N470" s="44"/>
    </row>
    <row r="471" spans="12:14" x14ac:dyDescent="0.2">
      <c r="L471" s="44"/>
      <c r="M471" s="44"/>
      <c r="N471" s="44"/>
    </row>
    <row r="472" spans="12:14" x14ac:dyDescent="0.2">
      <c r="L472" s="44"/>
      <c r="M472" s="44"/>
      <c r="N472" s="44"/>
    </row>
    <row r="473" spans="12:14" x14ac:dyDescent="0.2">
      <c r="L473" s="44"/>
      <c r="M473" s="44"/>
      <c r="N473" s="44"/>
    </row>
    <row r="474" spans="12:14" x14ac:dyDescent="0.2">
      <c r="L474" s="44"/>
      <c r="M474" s="44"/>
      <c r="N474" s="44"/>
    </row>
    <row r="475" spans="12:14" x14ac:dyDescent="0.2">
      <c r="L475" s="44"/>
      <c r="M475" s="44"/>
      <c r="N475" s="44"/>
    </row>
    <row r="476" spans="12:14" x14ac:dyDescent="0.2">
      <c r="L476" s="44"/>
      <c r="M476" s="44"/>
      <c r="N476" s="44"/>
    </row>
    <row r="477" spans="12:14" x14ac:dyDescent="0.2">
      <c r="L477" s="44"/>
      <c r="M477" s="44"/>
      <c r="N477" s="44"/>
    </row>
    <row r="478" spans="12:14" x14ac:dyDescent="0.2">
      <c r="L478" s="44"/>
      <c r="M478" s="44"/>
      <c r="N478" s="44"/>
    </row>
    <row r="479" spans="12:14" x14ac:dyDescent="0.2">
      <c r="L479" s="44"/>
      <c r="M479" s="44"/>
      <c r="N479" s="44"/>
    </row>
    <row r="480" spans="12:14" x14ac:dyDescent="0.2">
      <c r="L480" s="44"/>
      <c r="M480" s="44"/>
      <c r="N480" s="44"/>
    </row>
    <row r="481" spans="12:14" x14ac:dyDescent="0.2">
      <c r="L481" s="44"/>
      <c r="M481" s="44"/>
      <c r="N481" s="44"/>
    </row>
    <row r="482" spans="12:14" x14ac:dyDescent="0.2">
      <c r="L482" s="44"/>
      <c r="M482" s="44"/>
      <c r="N482" s="44"/>
    </row>
    <row r="483" spans="12:14" x14ac:dyDescent="0.2">
      <c r="L483" s="44"/>
      <c r="M483" s="44"/>
      <c r="N483" s="44"/>
    </row>
    <row r="484" spans="12:14" x14ac:dyDescent="0.2">
      <c r="L484" s="44"/>
      <c r="M484" s="44"/>
      <c r="N484" s="44"/>
    </row>
    <row r="485" spans="12:14" x14ac:dyDescent="0.2">
      <c r="L485" s="44"/>
      <c r="M485" s="44"/>
      <c r="N485" s="44"/>
    </row>
    <row r="486" spans="12:14" x14ac:dyDescent="0.2">
      <c r="L486" s="44"/>
      <c r="M486" s="44"/>
      <c r="N486" s="44"/>
    </row>
    <row r="487" spans="12:14" x14ac:dyDescent="0.2">
      <c r="L487" s="44"/>
      <c r="M487" s="44"/>
      <c r="N487" s="44"/>
    </row>
    <row r="488" spans="12:14" x14ac:dyDescent="0.2">
      <c r="L488" s="44"/>
      <c r="M488" s="44"/>
      <c r="N488" s="44"/>
    </row>
    <row r="489" spans="12:14" x14ac:dyDescent="0.2">
      <c r="L489" s="44"/>
      <c r="M489" s="44"/>
      <c r="N489" s="44"/>
    </row>
    <row r="490" spans="12:14" x14ac:dyDescent="0.2">
      <c r="N490" s="44"/>
    </row>
  </sheetData>
  <autoFilter ref="A11:P173" xr:uid="{00000000-0009-0000-0000-000000000000}">
    <sortState xmlns:xlrd2="http://schemas.microsoft.com/office/spreadsheetml/2017/richdata2" ref="A13:P173">
      <sortCondition ref="C11:C173"/>
    </sortState>
  </autoFilter>
  <mergeCells count="24">
    <mergeCell ref="N10:N11"/>
    <mergeCell ref="J10:J11"/>
    <mergeCell ref="K10:K11"/>
    <mergeCell ref="D10:D11"/>
    <mergeCell ref="M10:M11"/>
    <mergeCell ref="L10:L11"/>
    <mergeCell ref="F10:F11"/>
    <mergeCell ref="G10:G11"/>
    <mergeCell ref="I10:I11"/>
    <mergeCell ref="H10:H11"/>
    <mergeCell ref="A6:P6"/>
    <mergeCell ref="L1:P1"/>
    <mergeCell ref="L2:P2"/>
    <mergeCell ref="L3:P3"/>
    <mergeCell ref="A4:P4"/>
    <mergeCell ref="A5:P5"/>
    <mergeCell ref="A7:P7"/>
    <mergeCell ref="A9:P9"/>
    <mergeCell ref="E10:E11"/>
    <mergeCell ref="A10:A11"/>
    <mergeCell ref="B10:B11"/>
    <mergeCell ref="C10:C11"/>
    <mergeCell ref="O10:O11"/>
    <mergeCell ref="P10:P11"/>
  </mergeCells>
  <phoneticPr fontId="3" type="noConversion"/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L174:L489 N254:N490 M253:M489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M20 L112:L173</xm:sqref>
        </x14:dataValidation>
        <x14:dataValidation type="list" allowBlank="1" showInputMessage="1" showErrorMessage="1" xr:uid="{00000000-0002-0000-0000-000006000000}">
          <x14:formula1>
            <xm:f>Settings!$K$1:$K$12</xm:f>
          </x14:formula1>
          <xm:sqref>B174:B1048576 B1:B21</xm:sqref>
        </x14:dataValidation>
        <x14:dataValidation type="list" allowBlank="1" showInputMessage="1" showErrorMessage="1" xr:uid="{00000000-0002-0000-0000-000007000000}">
          <x14:formula1>
            <xm:f>Settings!$L$1:$L$8</xm:f>
          </x14:formula1>
          <xm:sqref>N175:N253 M174:M252 M83 M12:M19 M21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workbookViewId="0">
      <selection activeCell="K9" sqref="K9"/>
    </sheetView>
  </sheetViews>
  <sheetFormatPr baseColWidth="10" defaultColWidth="8.83203125" defaultRowHeight="15" x14ac:dyDescent="0.2"/>
  <cols>
    <col min="1" max="1" width="11.6640625" bestFit="1" customWidth="1"/>
    <col min="3" max="3" width="18.33203125" bestFit="1" customWidth="1"/>
    <col min="4" max="4" width="17.5" customWidth="1"/>
    <col min="5" max="5" width="16.164062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640625" bestFit="1" customWidth="1"/>
    <col min="11" max="11" width="19.6640625" customWidth="1"/>
    <col min="12" max="12" width="11.5" customWidth="1"/>
  </cols>
  <sheetData>
    <row r="1" spans="1:12" ht="48" x14ac:dyDescent="0.2">
      <c r="A1" s="1" t="s">
        <v>538</v>
      </c>
      <c r="C1" s="1" t="s">
        <v>98</v>
      </c>
      <c r="J1" t="s">
        <v>917</v>
      </c>
      <c r="K1" t="s">
        <v>14</v>
      </c>
      <c r="L1" t="s">
        <v>1102</v>
      </c>
    </row>
    <row r="2" spans="1:12" ht="176" x14ac:dyDescent="0.2">
      <c r="A2" s="1" t="s">
        <v>539</v>
      </c>
      <c r="C2" s="1" t="s">
        <v>1110</v>
      </c>
      <c r="E2" t="s">
        <v>125</v>
      </c>
      <c r="F2" t="s">
        <v>149</v>
      </c>
      <c r="G2" t="s">
        <v>541</v>
      </c>
      <c r="H2" t="s">
        <v>917</v>
      </c>
      <c r="I2" t="s">
        <v>929</v>
      </c>
      <c r="J2" t="s">
        <v>126</v>
      </c>
      <c r="K2" t="s">
        <v>959</v>
      </c>
      <c r="L2" t="s">
        <v>1103</v>
      </c>
    </row>
    <row r="3" spans="1:12" ht="224" x14ac:dyDescent="0.2">
      <c r="A3" s="1" t="s">
        <v>540</v>
      </c>
      <c r="C3" s="1" t="s">
        <v>1111</v>
      </c>
      <c r="E3" t="s">
        <v>125</v>
      </c>
      <c r="F3" t="s">
        <v>150</v>
      </c>
      <c r="G3" t="s">
        <v>542</v>
      </c>
      <c r="H3" t="s">
        <v>917</v>
      </c>
      <c r="I3" t="s">
        <v>929</v>
      </c>
      <c r="J3" t="s">
        <v>127</v>
      </c>
      <c r="K3" t="s">
        <v>1024</v>
      </c>
      <c r="L3" t="s">
        <v>1104</v>
      </c>
    </row>
    <row r="4" spans="1:12" x14ac:dyDescent="0.2">
      <c r="A4" t="s">
        <v>124</v>
      </c>
      <c r="E4" t="s">
        <v>125</v>
      </c>
      <c r="F4" t="s">
        <v>151</v>
      </c>
      <c r="G4" t="s">
        <v>543</v>
      </c>
      <c r="H4" t="s">
        <v>917</v>
      </c>
      <c r="I4" t="s">
        <v>929</v>
      </c>
      <c r="J4" t="s">
        <v>128</v>
      </c>
      <c r="K4" t="s">
        <v>1026</v>
      </c>
      <c r="L4" t="s">
        <v>1105</v>
      </c>
    </row>
    <row r="5" spans="1:12" x14ac:dyDescent="0.2">
      <c r="E5" t="s">
        <v>125</v>
      </c>
      <c r="F5" t="s">
        <v>152</v>
      </c>
      <c r="G5" t="s">
        <v>544</v>
      </c>
      <c r="H5" t="s">
        <v>917</v>
      </c>
      <c r="I5" t="s">
        <v>929</v>
      </c>
      <c r="J5" t="s">
        <v>129</v>
      </c>
      <c r="K5" t="s">
        <v>1033</v>
      </c>
      <c r="L5" t="s">
        <v>1106</v>
      </c>
    </row>
    <row r="6" spans="1:12" x14ac:dyDescent="0.2">
      <c r="E6" t="s">
        <v>125</v>
      </c>
      <c r="F6" t="s">
        <v>148</v>
      </c>
      <c r="G6" t="s">
        <v>545</v>
      </c>
      <c r="H6" t="s">
        <v>917</v>
      </c>
      <c r="I6" t="s">
        <v>929</v>
      </c>
      <c r="J6" t="s">
        <v>130</v>
      </c>
      <c r="K6" t="s">
        <v>1090</v>
      </c>
      <c r="L6" t="s">
        <v>1107</v>
      </c>
    </row>
    <row r="7" spans="1:12" x14ac:dyDescent="0.2">
      <c r="E7" t="s">
        <v>125</v>
      </c>
      <c r="F7" t="s">
        <v>153</v>
      </c>
      <c r="G7" t="s">
        <v>546</v>
      </c>
      <c r="H7" t="s">
        <v>917</v>
      </c>
      <c r="I7" t="s">
        <v>929</v>
      </c>
      <c r="J7" t="s">
        <v>131</v>
      </c>
      <c r="K7" t="s">
        <v>1034</v>
      </c>
      <c r="L7" t="s">
        <v>1108</v>
      </c>
    </row>
    <row r="8" spans="1:12" x14ac:dyDescent="0.2">
      <c r="E8" t="s">
        <v>125</v>
      </c>
      <c r="F8" t="s">
        <v>154</v>
      </c>
      <c r="G8" t="s">
        <v>547</v>
      </c>
      <c r="H8" t="s">
        <v>917</v>
      </c>
      <c r="I8" t="s">
        <v>929</v>
      </c>
      <c r="J8" t="s">
        <v>132</v>
      </c>
      <c r="K8" t="s">
        <v>1080</v>
      </c>
      <c r="L8" t="s">
        <v>1109</v>
      </c>
    </row>
    <row r="9" spans="1:12" x14ac:dyDescent="0.2">
      <c r="E9" t="s">
        <v>125</v>
      </c>
      <c r="F9" t="s">
        <v>155</v>
      </c>
      <c r="G9" t="s">
        <v>548</v>
      </c>
      <c r="H9" t="s">
        <v>917</v>
      </c>
      <c r="I9" t="s">
        <v>929</v>
      </c>
      <c r="J9" t="s">
        <v>133</v>
      </c>
      <c r="K9" t="s">
        <v>1060</v>
      </c>
    </row>
    <row r="10" spans="1:12" x14ac:dyDescent="0.2">
      <c r="E10" t="s">
        <v>125</v>
      </c>
      <c r="F10" t="s">
        <v>156</v>
      </c>
      <c r="G10" t="s">
        <v>549</v>
      </c>
      <c r="H10" t="s">
        <v>917</v>
      </c>
      <c r="I10" t="s">
        <v>929</v>
      </c>
      <c r="J10" t="s">
        <v>121</v>
      </c>
      <c r="K10" t="s">
        <v>1100</v>
      </c>
    </row>
    <row r="11" spans="1:12" x14ac:dyDescent="0.2">
      <c r="E11" t="s">
        <v>125</v>
      </c>
      <c r="F11" t="s">
        <v>157</v>
      </c>
      <c r="G11" t="s">
        <v>550</v>
      </c>
      <c r="H11" t="s">
        <v>917</v>
      </c>
      <c r="I11" t="s">
        <v>929</v>
      </c>
      <c r="J11" t="s">
        <v>1051</v>
      </c>
      <c r="K11" t="s">
        <v>1099</v>
      </c>
    </row>
    <row r="12" spans="1:12" x14ac:dyDescent="0.2">
      <c r="E12" t="s">
        <v>125</v>
      </c>
      <c r="F12" t="s">
        <v>158</v>
      </c>
      <c r="G12" t="s">
        <v>551</v>
      </c>
      <c r="H12" t="s">
        <v>917</v>
      </c>
      <c r="I12" t="s">
        <v>929</v>
      </c>
      <c r="J12" t="s">
        <v>134</v>
      </c>
      <c r="K12" t="s">
        <v>1101</v>
      </c>
    </row>
    <row r="13" spans="1:12" x14ac:dyDescent="0.2">
      <c r="E13" t="s">
        <v>125</v>
      </c>
      <c r="F13" t="s">
        <v>159</v>
      </c>
      <c r="G13" t="s">
        <v>552</v>
      </c>
      <c r="H13" t="s">
        <v>917</v>
      </c>
      <c r="I13" t="s">
        <v>929</v>
      </c>
      <c r="J13" t="s">
        <v>135</v>
      </c>
    </row>
    <row r="14" spans="1:12" x14ac:dyDescent="0.2">
      <c r="E14" t="s">
        <v>125</v>
      </c>
      <c r="F14" t="s">
        <v>160</v>
      </c>
      <c r="G14" t="s">
        <v>553</v>
      </c>
      <c r="H14" t="s">
        <v>917</v>
      </c>
      <c r="I14" t="s">
        <v>929</v>
      </c>
      <c r="J14" t="s">
        <v>136</v>
      </c>
    </row>
    <row r="15" spans="1:12" x14ac:dyDescent="0.2">
      <c r="E15" t="s">
        <v>125</v>
      </c>
      <c r="F15" t="s">
        <v>161</v>
      </c>
      <c r="G15" t="s">
        <v>554</v>
      </c>
      <c r="H15" t="s">
        <v>917</v>
      </c>
      <c r="I15" t="s">
        <v>929</v>
      </c>
      <c r="J15" t="s">
        <v>137</v>
      </c>
    </row>
    <row r="16" spans="1:12" x14ac:dyDescent="0.2">
      <c r="E16" t="s">
        <v>125</v>
      </c>
      <c r="F16" t="s">
        <v>162</v>
      </c>
      <c r="G16" t="s">
        <v>555</v>
      </c>
      <c r="H16" t="s">
        <v>917</v>
      </c>
      <c r="I16" t="s">
        <v>929</v>
      </c>
      <c r="J16" t="s">
        <v>138</v>
      </c>
    </row>
    <row r="17" spans="5:10" x14ac:dyDescent="0.2">
      <c r="E17" t="s">
        <v>125</v>
      </c>
      <c r="F17" t="s">
        <v>163</v>
      </c>
      <c r="G17" t="s">
        <v>556</v>
      </c>
      <c r="H17" t="s">
        <v>917</v>
      </c>
      <c r="I17" t="s">
        <v>929</v>
      </c>
      <c r="J17" t="s">
        <v>139</v>
      </c>
    </row>
    <row r="18" spans="5:10" x14ac:dyDescent="0.2">
      <c r="E18" t="s">
        <v>125</v>
      </c>
      <c r="F18" t="s">
        <v>164</v>
      </c>
      <c r="G18" t="s">
        <v>557</v>
      </c>
      <c r="H18" t="s">
        <v>917</v>
      </c>
      <c r="I18" t="s">
        <v>929</v>
      </c>
      <c r="J18" t="s">
        <v>140</v>
      </c>
    </row>
    <row r="19" spans="5:10" x14ac:dyDescent="0.2">
      <c r="E19" t="s">
        <v>125</v>
      </c>
      <c r="F19" t="s">
        <v>165</v>
      </c>
      <c r="G19" t="s">
        <v>558</v>
      </c>
      <c r="H19" t="s">
        <v>917</v>
      </c>
      <c r="I19" t="s">
        <v>929</v>
      </c>
      <c r="J19" t="s">
        <v>141</v>
      </c>
    </row>
    <row r="20" spans="5:10" x14ac:dyDescent="0.2">
      <c r="E20" t="s">
        <v>125</v>
      </c>
      <c r="F20" t="s">
        <v>166</v>
      </c>
      <c r="G20" t="s">
        <v>559</v>
      </c>
      <c r="H20" t="s">
        <v>917</v>
      </c>
      <c r="I20" t="s">
        <v>929</v>
      </c>
      <c r="J20" t="s">
        <v>142</v>
      </c>
    </row>
    <row r="21" spans="5:10" x14ac:dyDescent="0.2">
      <c r="E21" t="s">
        <v>125</v>
      </c>
      <c r="F21" t="s">
        <v>167</v>
      </c>
      <c r="G21" t="s">
        <v>560</v>
      </c>
      <c r="H21" t="s">
        <v>917</v>
      </c>
      <c r="I21" t="s">
        <v>929</v>
      </c>
      <c r="J21" t="s">
        <v>143</v>
      </c>
    </row>
    <row r="22" spans="5:10" x14ac:dyDescent="0.2">
      <c r="E22" t="s">
        <v>125</v>
      </c>
      <c r="F22" t="s">
        <v>168</v>
      </c>
      <c r="G22" t="s">
        <v>561</v>
      </c>
      <c r="H22" t="s">
        <v>917</v>
      </c>
      <c r="I22" t="s">
        <v>929</v>
      </c>
      <c r="J22" t="s">
        <v>144</v>
      </c>
    </row>
    <row r="23" spans="5:10" x14ac:dyDescent="0.2">
      <c r="E23" t="s">
        <v>125</v>
      </c>
      <c r="F23" t="s">
        <v>169</v>
      </c>
      <c r="G23" t="s">
        <v>562</v>
      </c>
      <c r="H23" t="s">
        <v>917</v>
      </c>
      <c r="I23" t="s">
        <v>929</v>
      </c>
      <c r="J23" t="s">
        <v>145</v>
      </c>
    </row>
    <row r="24" spans="5:10" x14ac:dyDescent="0.2">
      <c r="E24" t="s">
        <v>125</v>
      </c>
      <c r="F24" t="s">
        <v>1072</v>
      </c>
      <c r="G24" t="s">
        <v>1071</v>
      </c>
      <c r="H24" t="s">
        <v>917</v>
      </c>
      <c r="I24" t="s">
        <v>929</v>
      </c>
      <c r="J24" t="s">
        <v>146</v>
      </c>
    </row>
    <row r="25" spans="5:10" x14ac:dyDescent="0.2">
      <c r="E25" t="s">
        <v>125</v>
      </c>
      <c r="F25" t="s">
        <v>1040</v>
      </c>
      <c r="G25" t="s">
        <v>1039</v>
      </c>
      <c r="H25" t="s">
        <v>917</v>
      </c>
      <c r="I25" t="s">
        <v>929</v>
      </c>
      <c r="J25" t="s">
        <v>147</v>
      </c>
    </row>
    <row r="26" spans="5:10" x14ac:dyDescent="0.2">
      <c r="E26" t="s">
        <v>125</v>
      </c>
      <c r="F26" t="s">
        <v>170</v>
      </c>
      <c r="G26" t="s">
        <v>563</v>
      </c>
      <c r="H26" t="s">
        <v>917</v>
      </c>
      <c r="I26" t="s">
        <v>929</v>
      </c>
    </row>
    <row r="27" spans="5:10" x14ac:dyDescent="0.2">
      <c r="E27" t="s">
        <v>125</v>
      </c>
      <c r="F27" t="s">
        <v>171</v>
      </c>
      <c r="G27" t="s">
        <v>564</v>
      </c>
      <c r="H27" t="s">
        <v>917</v>
      </c>
      <c r="I27" t="s">
        <v>929</v>
      </c>
    </row>
    <row r="28" spans="5:10" x14ac:dyDescent="0.2">
      <c r="E28" t="s">
        <v>126</v>
      </c>
      <c r="F28" t="s">
        <v>172</v>
      </c>
      <c r="G28" t="s">
        <v>565</v>
      </c>
      <c r="H28" t="s">
        <v>116</v>
      </c>
      <c r="I28" t="s">
        <v>930</v>
      </c>
    </row>
    <row r="29" spans="5:10" x14ac:dyDescent="0.2">
      <c r="E29" t="s">
        <v>126</v>
      </c>
      <c r="F29" t="s">
        <v>1043</v>
      </c>
      <c r="G29" t="s">
        <v>1041</v>
      </c>
      <c r="H29" t="s">
        <v>116</v>
      </c>
      <c r="I29" t="s">
        <v>930</v>
      </c>
    </row>
    <row r="30" spans="5:10" x14ac:dyDescent="0.2">
      <c r="E30" t="s">
        <v>126</v>
      </c>
      <c r="F30" t="s">
        <v>1044</v>
      </c>
      <c r="G30" t="s">
        <v>1042</v>
      </c>
      <c r="H30" t="s">
        <v>116</v>
      </c>
      <c r="I30" t="s">
        <v>930</v>
      </c>
    </row>
    <row r="31" spans="5:10" x14ac:dyDescent="0.2">
      <c r="E31" t="s">
        <v>126</v>
      </c>
      <c r="F31" t="s">
        <v>960</v>
      </c>
      <c r="G31" t="s">
        <v>961</v>
      </c>
      <c r="H31" t="s">
        <v>116</v>
      </c>
      <c r="I31" t="s">
        <v>930</v>
      </c>
    </row>
    <row r="32" spans="5:10" x14ac:dyDescent="0.2">
      <c r="E32" t="s">
        <v>126</v>
      </c>
      <c r="F32" t="s">
        <v>173</v>
      </c>
      <c r="G32" t="s">
        <v>566</v>
      </c>
      <c r="H32" t="s">
        <v>116</v>
      </c>
      <c r="I32" t="s">
        <v>930</v>
      </c>
    </row>
    <row r="33" spans="5:9" x14ac:dyDescent="0.2">
      <c r="E33" t="s">
        <v>126</v>
      </c>
      <c r="F33" t="s">
        <v>1074</v>
      </c>
      <c r="G33" t="s">
        <v>1075</v>
      </c>
      <c r="H33" t="s">
        <v>116</v>
      </c>
      <c r="I33" t="s">
        <v>930</v>
      </c>
    </row>
    <row r="34" spans="5:9" x14ac:dyDescent="0.2">
      <c r="E34" t="s">
        <v>126</v>
      </c>
      <c r="F34" t="s">
        <v>174</v>
      </c>
      <c r="G34" t="s">
        <v>567</v>
      </c>
      <c r="H34" t="s">
        <v>116</v>
      </c>
      <c r="I34" t="s">
        <v>930</v>
      </c>
    </row>
    <row r="35" spans="5:9" x14ac:dyDescent="0.2">
      <c r="E35" t="s">
        <v>126</v>
      </c>
      <c r="F35" t="s">
        <v>175</v>
      </c>
      <c r="G35" t="s">
        <v>568</v>
      </c>
      <c r="H35" t="s">
        <v>116</v>
      </c>
      <c r="I35" t="s">
        <v>930</v>
      </c>
    </row>
    <row r="36" spans="5:9" x14ac:dyDescent="0.2">
      <c r="E36" t="s">
        <v>126</v>
      </c>
      <c r="F36" t="s">
        <v>962</v>
      </c>
      <c r="G36" t="s">
        <v>963</v>
      </c>
      <c r="H36" t="s">
        <v>116</v>
      </c>
      <c r="I36" t="s">
        <v>930</v>
      </c>
    </row>
    <row r="37" spans="5:9" x14ac:dyDescent="0.2">
      <c r="E37" t="s">
        <v>126</v>
      </c>
      <c r="F37" t="s">
        <v>176</v>
      </c>
      <c r="G37" t="s">
        <v>569</v>
      </c>
      <c r="H37" t="s">
        <v>116</v>
      </c>
      <c r="I37" t="s">
        <v>930</v>
      </c>
    </row>
    <row r="38" spans="5:9" x14ac:dyDescent="0.2">
      <c r="E38" t="s">
        <v>126</v>
      </c>
      <c r="F38" t="s">
        <v>177</v>
      </c>
      <c r="G38" t="s">
        <v>570</v>
      </c>
      <c r="H38" t="s">
        <v>116</v>
      </c>
      <c r="I38" t="s">
        <v>930</v>
      </c>
    </row>
    <row r="39" spans="5:9" x14ac:dyDescent="0.2">
      <c r="E39" t="s">
        <v>126</v>
      </c>
      <c r="F39" t="s">
        <v>1081</v>
      </c>
      <c r="G39" t="s">
        <v>1082</v>
      </c>
      <c r="H39" t="s">
        <v>116</v>
      </c>
      <c r="I39" t="s">
        <v>930</v>
      </c>
    </row>
    <row r="40" spans="5:9" x14ac:dyDescent="0.2">
      <c r="E40" t="s">
        <v>126</v>
      </c>
      <c r="F40" t="s">
        <v>964</v>
      </c>
      <c r="G40" t="s">
        <v>965</v>
      </c>
      <c r="H40" t="s">
        <v>116</v>
      </c>
      <c r="I40" t="s">
        <v>930</v>
      </c>
    </row>
    <row r="41" spans="5:9" x14ac:dyDescent="0.2">
      <c r="E41" t="s">
        <v>126</v>
      </c>
      <c r="F41" t="s">
        <v>178</v>
      </c>
      <c r="G41" t="s">
        <v>115</v>
      </c>
      <c r="H41" t="s">
        <v>116</v>
      </c>
      <c r="I41" t="s">
        <v>930</v>
      </c>
    </row>
    <row r="42" spans="5:9" x14ac:dyDescent="0.2">
      <c r="E42" t="s">
        <v>126</v>
      </c>
      <c r="F42" t="s">
        <v>179</v>
      </c>
      <c r="G42" t="s">
        <v>571</v>
      </c>
      <c r="H42" t="s">
        <v>116</v>
      </c>
      <c r="I42" t="s">
        <v>930</v>
      </c>
    </row>
    <row r="43" spans="5:9" x14ac:dyDescent="0.2">
      <c r="E43" t="s">
        <v>126</v>
      </c>
      <c r="F43" t="s">
        <v>180</v>
      </c>
      <c r="G43" t="s">
        <v>572</v>
      </c>
      <c r="H43" t="s">
        <v>116</v>
      </c>
      <c r="I43" t="s">
        <v>930</v>
      </c>
    </row>
    <row r="44" spans="5:9" x14ac:dyDescent="0.2">
      <c r="E44" t="s">
        <v>126</v>
      </c>
      <c r="F44" t="s">
        <v>181</v>
      </c>
      <c r="G44" t="s">
        <v>573</v>
      </c>
      <c r="H44" t="s">
        <v>116</v>
      </c>
      <c r="I44" t="s">
        <v>930</v>
      </c>
    </row>
    <row r="45" spans="5:9" x14ac:dyDescent="0.2">
      <c r="E45" t="s">
        <v>127</v>
      </c>
      <c r="F45" t="s">
        <v>182</v>
      </c>
      <c r="G45" t="s">
        <v>574</v>
      </c>
      <c r="H45" t="s">
        <v>102</v>
      </c>
      <c r="I45" t="s">
        <v>951</v>
      </c>
    </row>
    <row r="46" spans="5:9" x14ac:dyDescent="0.2">
      <c r="E46" t="s">
        <v>127</v>
      </c>
      <c r="F46" t="s">
        <v>183</v>
      </c>
      <c r="G46" t="s">
        <v>575</v>
      </c>
      <c r="H46" t="s">
        <v>102</v>
      </c>
      <c r="I46" t="s">
        <v>951</v>
      </c>
    </row>
    <row r="47" spans="5:9" x14ac:dyDescent="0.2">
      <c r="E47" t="s">
        <v>127</v>
      </c>
      <c r="F47" t="s">
        <v>184</v>
      </c>
      <c r="G47" t="s">
        <v>576</v>
      </c>
      <c r="H47" t="s">
        <v>102</v>
      </c>
      <c r="I47" t="s">
        <v>951</v>
      </c>
    </row>
    <row r="48" spans="5:9" x14ac:dyDescent="0.2">
      <c r="E48" t="s">
        <v>127</v>
      </c>
      <c r="F48" t="s">
        <v>185</v>
      </c>
      <c r="G48" t="s">
        <v>577</v>
      </c>
      <c r="H48" t="s">
        <v>102</v>
      </c>
      <c r="I48" t="s">
        <v>951</v>
      </c>
    </row>
    <row r="49" spans="4:9" x14ac:dyDescent="0.2">
      <c r="E49" t="s">
        <v>127</v>
      </c>
      <c r="F49" t="s">
        <v>186</v>
      </c>
      <c r="G49" t="s">
        <v>578</v>
      </c>
      <c r="H49" t="s">
        <v>102</v>
      </c>
      <c r="I49" t="s">
        <v>951</v>
      </c>
    </row>
    <row r="50" spans="4:9" x14ac:dyDescent="0.2">
      <c r="E50" t="s">
        <v>127</v>
      </c>
      <c r="F50" t="s">
        <v>187</v>
      </c>
      <c r="G50" t="s">
        <v>579</v>
      </c>
      <c r="H50" t="s">
        <v>102</v>
      </c>
      <c r="I50" t="s">
        <v>951</v>
      </c>
    </row>
    <row r="51" spans="4:9" x14ac:dyDescent="0.2">
      <c r="E51" t="s">
        <v>127</v>
      </c>
      <c r="F51" t="s">
        <v>188</v>
      </c>
      <c r="G51" t="s">
        <v>103</v>
      </c>
      <c r="H51" t="s">
        <v>102</v>
      </c>
      <c r="I51" t="s">
        <v>951</v>
      </c>
    </row>
    <row r="52" spans="4:9" x14ac:dyDescent="0.2">
      <c r="E52" t="s">
        <v>127</v>
      </c>
      <c r="F52" t="s">
        <v>189</v>
      </c>
      <c r="G52" t="s">
        <v>580</v>
      </c>
      <c r="H52" t="s">
        <v>102</v>
      </c>
      <c r="I52" t="s">
        <v>951</v>
      </c>
    </row>
    <row r="53" spans="4:9" x14ac:dyDescent="0.2">
      <c r="E53" t="s">
        <v>127</v>
      </c>
      <c r="F53" t="s">
        <v>190</v>
      </c>
      <c r="G53" t="s">
        <v>581</v>
      </c>
      <c r="H53" t="s">
        <v>102</v>
      </c>
      <c r="I53" t="s">
        <v>951</v>
      </c>
    </row>
    <row r="54" spans="4:9" x14ac:dyDescent="0.2">
      <c r="E54" t="s">
        <v>127</v>
      </c>
      <c r="F54" t="s">
        <v>191</v>
      </c>
      <c r="G54" t="s">
        <v>582</v>
      </c>
      <c r="H54" t="s">
        <v>102</v>
      </c>
      <c r="I54" t="s">
        <v>951</v>
      </c>
    </row>
    <row r="55" spans="4:9" x14ac:dyDescent="0.2">
      <c r="E55" t="s">
        <v>127</v>
      </c>
      <c r="F55" t="s">
        <v>192</v>
      </c>
      <c r="G55" t="s">
        <v>583</v>
      </c>
      <c r="H55" t="s">
        <v>102</v>
      </c>
      <c r="I55" t="s">
        <v>951</v>
      </c>
    </row>
    <row r="56" spans="4:9" x14ac:dyDescent="0.2">
      <c r="E56" t="s">
        <v>127</v>
      </c>
      <c r="F56" t="s">
        <v>193</v>
      </c>
      <c r="G56" t="s">
        <v>584</v>
      </c>
      <c r="H56" t="s">
        <v>102</v>
      </c>
      <c r="I56" t="s">
        <v>951</v>
      </c>
    </row>
    <row r="57" spans="4:9" x14ac:dyDescent="0.2">
      <c r="D57" t="s">
        <v>1027</v>
      </c>
      <c r="E57" t="s">
        <v>127</v>
      </c>
      <c r="F57" t="s">
        <v>194</v>
      </c>
      <c r="G57" t="s">
        <v>585</v>
      </c>
      <c r="H57" t="s">
        <v>102</v>
      </c>
      <c r="I57" t="s">
        <v>951</v>
      </c>
    </row>
    <row r="58" spans="4:9" x14ac:dyDescent="0.2">
      <c r="D58" t="s">
        <v>1027</v>
      </c>
      <c r="E58" t="s">
        <v>127</v>
      </c>
      <c r="F58" t="s">
        <v>195</v>
      </c>
      <c r="G58" t="s">
        <v>111</v>
      </c>
      <c r="H58" t="s">
        <v>102</v>
      </c>
      <c r="I58" t="s">
        <v>951</v>
      </c>
    </row>
    <row r="59" spans="4:9" x14ac:dyDescent="0.2">
      <c r="E59" t="s">
        <v>127</v>
      </c>
      <c r="F59" t="s">
        <v>196</v>
      </c>
      <c r="G59" t="s">
        <v>586</v>
      </c>
      <c r="H59" t="s">
        <v>102</v>
      </c>
      <c r="I59" t="s">
        <v>951</v>
      </c>
    </row>
    <row r="60" spans="4:9" x14ac:dyDescent="0.2">
      <c r="E60" t="s">
        <v>127</v>
      </c>
      <c r="F60" t="s">
        <v>197</v>
      </c>
      <c r="G60" t="s">
        <v>587</v>
      </c>
      <c r="H60" t="s">
        <v>102</v>
      </c>
      <c r="I60" t="s">
        <v>951</v>
      </c>
    </row>
    <row r="61" spans="4:9" x14ac:dyDescent="0.2">
      <c r="E61" t="s">
        <v>127</v>
      </c>
      <c r="F61" t="s">
        <v>198</v>
      </c>
      <c r="G61" t="s">
        <v>588</v>
      </c>
      <c r="H61" t="s">
        <v>102</v>
      </c>
      <c r="I61" t="s">
        <v>951</v>
      </c>
    </row>
    <row r="62" spans="4:9" x14ac:dyDescent="0.2">
      <c r="E62" t="s">
        <v>127</v>
      </c>
      <c r="F62" t="s">
        <v>199</v>
      </c>
      <c r="G62" t="s">
        <v>589</v>
      </c>
      <c r="H62" t="s">
        <v>102</v>
      </c>
      <c r="I62" t="s">
        <v>951</v>
      </c>
    </row>
    <row r="63" spans="4:9" x14ac:dyDescent="0.2">
      <c r="E63" t="s">
        <v>127</v>
      </c>
      <c r="F63" t="s">
        <v>200</v>
      </c>
      <c r="G63" t="s">
        <v>590</v>
      </c>
      <c r="H63" t="s">
        <v>102</v>
      </c>
      <c r="I63" t="s">
        <v>951</v>
      </c>
    </row>
    <row r="64" spans="4:9" x14ac:dyDescent="0.2">
      <c r="E64" t="s">
        <v>127</v>
      </c>
      <c r="F64" t="s">
        <v>201</v>
      </c>
      <c r="G64" t="s">
        <v>591</v>
      </c>
      <c r="H64" t="s">
        <v>102</v>
      </c>
      <c r="I64" t="s">
        <v>951</v>
      </c>
    </row>
    <row r="65" spans="4:9" x14ac:dyDescent="0.2">
      <c r="E65" t="s">
        <v>127</v>
      </c>
      <c r="F65" t="s">
        <v>202</v>
      </c>
      <c r="G65" t="s">
        <v>592</v>
      </c>
      <c r="H65" t="s">
        <v>102</v>
      </c>
      <c r="I65" t="s">
        <v>951</v>
      </c>
    </row>
    <row r="66" spans="4:9" x14ac:dyDescent="0.2">
      <c r="E66" t="s">
        <v>127</v>
      </c>
      <c r="F66" t="s">
        <v>203</v>
      </c>
      <c r="G66" t="s">
        <v>593</v>
      </c>
      <c r="H66" t="s">
        <v>102</v>
      </c>
      <c r="I66" t="s">
        <v>951</v>
      </c>
    </row>
    <row r="67" spans="4:9" x14ac:dyDescent="0.2">
      <c r="E67" t="s">
        <v>127</v>
      </c>
      <c r="F67" t="s">
        <v>204</v>
      </c>
      <c r="G67" t="s">
        <v>594</v>
      </c>
      <c r="H67" t="s">
        <v>102</v>
      </c>
      <c r="I67" t="s">
        <v>951</v>
      </c>
    </row>
    <row r="68" spans="4:9" x14ac:dyDescent="0.2">
      <c r="D68" t="s">
        <v>1027</v>
      </c>
      <c r="E68" t="s">
        <v>127</v>
      </c>
      <c r="F68" t="s">
        <v>205</v>
      </c>
      <c r="G68" t="s">
        <v>595</v>
      </c>
      <c r="H68" t="s">
        <v>102</v>
      </c>
      <c r="I68" t="s">
        <v>951</v>
      </c>
    </row>
    <row r="69" spans="4:9" x14ac:dyDescent="0.2">
      <c r="E69" t="s">
        <v>127</v>
      </c>
      <c r="F69" t="s">
        <v>206</v>
      </c>
      <c r="G69" t="s">
        <v>596</v>
      </c>
      <c r="H69" t="s">
        <v>102</v>
      </c>
      <c r="I69" t="s">
        <v>951</v>
      </c>
    </row>
    <row r="70" spans="4:9" x14ac:dyDescent="0.2">
      <c r="E70" t="s">
        <v>127</v>
      </c>
      <c r="F70" t="s">
        <v>1052</v>
      </c>
      <c r="G70" t="s">
        <v>597</v>
      </c>
      <c r="H70" t="s">
        <v>102</v>
      </c>
      <c r="I70" t="s">
        <v>951</v>
      </c>
    </row>
    <row r="71" spans="4:9" x14ac:dyDescent="0.2">
      <c r="E71" t="s">
        <v>127</v>
      </c>
      <c r="F71" t="s">
        <v>207</v>
      </c>
      <c r="G71" t="s">
        <v>597</v>
      </c>
      <c r="H71" t="s">
        <v>102</v>
      </c>
      <c r="I71" t="s">
        <v>951</v>
      </c>
    </row>
    <row r="72" spans="4:9" x14ac:dyDescent="0.2">
      <c r="E72" t="s">
        <v>127</v>
      </c>
      <c r="F72" t="s">
        <v>208</v>
      </c>
      <c r="G72" t="s">
        <v>598</v>
      </c>
      <c r="H72" t="s">
        <v>102</v>
      </c>
      <c r="I72" t="s">
        <v>951</v>
      </c>
    </row>
    <row r="73" spans="4:9" x14ac:dyDescent="0.2">
      <c r="E73" t="s">
        <v>127</v>
      </c>
      <c r="F73" t="s">
        <v>209</v>
      </c>
      <c r="G73" t="s">
        <v>599</v>
      </c>
      <c r="H73" t="s">
        <v>102</v>
      </c>
      <c r="I73" t="s">
        <v>951</v>
      </c>
    </row>
    <row r="74" spans="4:9" x14ac:dyDescent="0.2">
      <c r="E74" t="s">
        <v>127</v>
      </c>
      <c r="F74" t="s">
        <v>210</v>
      </c>
      <c r="G74" t="s">
        <v>600</v>
      </c>
      <c r="H74" t="s">
        <v>102</v>
      </c>
      <c r="I74" t="s">
        <v>951</v>
      </c>
    </row>
    <row r="75" spans="4:9" x14ac:dyDescent="0.2">
      <c r="E75" t="s">
        <v>127</v>
      </c>
      <c r="F75" t="s">
        <v>211</v>
      </c>
      <c r="G75" t="s">
        <v>601</v>
      </c>
      <c r="H75" t="s">
        <v>102</v>
      </c>
      <c r="I75" t="s">
        <v>951</v>
      </c>
    </row>
    <row r="76" spans="4:9" x14ac:dyDescent="0.2">
      <c r="E76" t="s">
        <v>127</v>
      </c>
      <c r="F76" t="s">
        <v>1059</v>
      </c>
      <c r="G76" t="s">
        <v>1058</v>
      </c>
      <c r="H76" t="s">
        <v>102</v>
      </c>
      <c r="I76" t="s">
        <v>951</v>
      </c>
    </row>
    <row r="77" spans="4:9" x14ac:dyDescent="0.2">
      <c r="E77" t="s">
        <v>127</v>
      </c>
      <c r="F77" t="s">
        <v>198</v>
      </c>
      <c r="G77" t="s">
        <v>588</v>
      </c>
      <c r="H77" t="s">
        <v>102</v>
      </c>
      <c r="I77" t="s">
        <v>951</v>
      </c>
    </row>
    <row r="78" spans="4:9" x14ac:dyDescent="0.2">
      <c r="E78" t="s">
        <v>127</v>
      </c>
      <c r="F78" t="s">
        <v>212</v>
      </c>
      <c r="G78" t="s">
        <v>602</v>
      </c>
      <c r="H78" t="s">
        <v>102</v>
      </c>
      <c r="I78" t="s">
        <v>951</v>
      </c>
    </row>
    <row r="79" spans="4:9" x14ac:dyDescent="0.2">
      <c r="E79" t="s">
        <v>127</v>
      </c>
      <c r="F79" t="s">
        <v>213</v>
      </c>
      <c r="G79" t="s">
        <v>603</v>
      </c>
      <c r="H79" t="s">
        <v>102</v>
      </c>
      <c r="I79" t="s">
        <v>951</v>
      </c>
    </row>
    <row r="80" spans="4:9" x14ac:dyDescent="0.2">
      <c r="E80" t="s">
        <v>127</v>
      </c>
      <c r="F80" t="s">
        <v>214</v>
      </c>
      <c r="G80" t="s">
        <v>604</v>
      </c>
      <c r="H80" t="s">
        <v>102</v>
      </c>
      <c r="I80" t="s">
        <v>951</v>
      </c>
    </row>
    <row r="81" spans="5:9" x14ac:dyDescent="0.2">
      <c r="E81" t="s">
        <v>127</v>
      </c>
      <c r="F81" t="s">
        <v>215</v>
      </c>
      <c r="G81" t="s">
        <v>605</v>
      </c>
      <c r="H81" t="s">
        <v>102</v>
      </c>
      <c r="I81" t="s">
        <v>951</v>
      </c>
    </row>
    <row r="82" spans="5:9" x14ac:dyDescent="0.2">
      <c r="E82" t="s">
        <v>127</v>
      </c>
      <c r="F82" t="s">
        <v>216</v>
      </c>
      <c r="G82" t="s">
        <v>104</v>
      </c>
      <c r="H82" t="s">
        <v>102</v>
      </c>
      <c r="I82" t="s">
        <v>951</v>
      </c>
    </row>
    <row r="83" spans="5:9" x14ac:dyDescent="0.2">
      <c r="E83" t="s">
        <v>127</v>
      </c>
      <c r="F83" t="s">
        <v>217</v>
      </c>
      <c r="G83" t="s">
        <v>606</v>
      </c>
      <c r="H83" t="s">
        <v>102</v>
      </c>
      <c r="I83" t="s">
        <v>951</v>
      </c>
    </row>
    <row r="84" spans="5:9" x14ac:dyDescent="0.2">
      <c r="E84" t="s">
        <v>127</v>
      </c>
      <c r="F84" t="s">
        <v>218</v>
      </c>
      <c r="G84" t="s">
        <v>607</v>
      </c>
      <c r="H84" t="s">
        <v>102</v>
      </c>
      <c r="I84" t="s">
        <v>951</v>
      </c>
    </row>
    <row r="85" spans="5:9" x14ac:dyDescent="0.2">
      <c r="E85" t="s">
        <v>127</v>
      </c>
      <c r="F85" t="s">
        <v>219</v>
      </c>
      <c r="G85" t="s">
        <v>608</v>
      </c>
      <c r="H85" t="s">
        <v>102</v>
      </c>
      <c r="I85" t="s">
        <v>951</v>
      </c>
    </row>
    <row r="86" spans="5:9" x14ac:dyDescent="0.2">
      <c r="E86" t="s">
        <v>127</v>
      </c>
      <c r="F86" t="s">
        <v>1053</v>
      </c>
      <c r="G86" t="s">
        <v>1054</v>
      </c>
      <c r="H86" t="s">
        <v>102</v>
      </c>
      <c r="I86" t="s">
        <v>951</v>
      </c>
    </row>
    <row r="87" spans="5:9" x14ac:dyDescent="0.2">
      <c r="E87" t="s">
        <v>128</v>
      </c>
      <c r="F87" t="s">
        <v>220</v>
      </c>
      <c r="G87" t="s">
        <v>609</v>
      </c>
      <c r="H87" t="s">
        <v>918</v>
      </c>
      <c r="I87" t="s">
        <v>931</v>
      </c>
    </row>
    <row r="88" spans="5:9" x14ac:dyDescent="0.2">
      <c r="E88" t="s">
        <v>128</v>
      </c>
      <c r="F88" t="s">
        <v>221</v>
      </c>
      <c r="G88" t="s">
        <v>610</v>
      </c>
      <c r="H88" t="s">
        <v>918</v>
      </c>
      <c r="I88" t="s">
        <v>931</v>
      </c>
    </row>
    <row r="89" spans="5:9" x14ac:dyDescent="0.2">
      <c r="E89" t="s">
        <v>128</v>
      </c>
      <c r="F89" t="s">
        <v>222</v>
      </c>
      <c r="G89" t="s">
        <v>611</v>
      </c>
      <c r="H89" t="s">
        <v>918</v>
      </c>
      <c r="I89" t="s">
        <v>931</v>
      </c>
    </row>
    <row r="90" spans="5:9" x14ac:dyDescent="0.2">
      <c r="E90" t="s">
        <v>128</v>
      </c>
      <c r="F90" t="s">
        <v>223</v>
      </c>
      <c r="G90" t="s">
        <v>612</v>
      </c>
      <c r="H90" t="s">
        <v>918</v>
      </c>
      <c r="I90" t="s">
        <v>931</v>
      </c>
    </row>
    <row r="91" spans="5:9" x14ac:dyDescent="0.2">
      <c r="E91" t="s">
        <v>128</v>
      </c>
      <c r="F91" t="s">
        <v>224</v>
      </c>
      <c r="G91" t="s">
        <v>613</v>
      </c>
      <c r="H91" t="s">
        <v>918</v>
      </c>
      <c r="I91" t="s">
        <v>931</v>
      </c>
    </row>
    <row r="92" spans="5:9" x14ac:dyDescent="0.2">
      <c r="E92" t="s">
        <v>128</v>
      </c>
      <c r="F92" t="s">
        <v>225</v>
      </c>
      <c r="G92" t="s">
        <v>614</v>
      </c>
      <c r="H92" t="s">
        <v>918</v>
      </c>
      <c r="I92" t="s">
        <v>931</v>
      </c>
    </row>
    <row r="93" spans="5:9" x14ac:dyDescent="0.2">
      <c r="E93" t="s">
        <v>128</v>
      </c>
      <c r="F93" t="s">
        <v>226</v>
      </c>
      <c r="G93" t="s">
        <v>615</v>
      </c>
      <c r="H93" t="s">
        <v>918</v>
      </c>
      <c r="I93" t="s">
        <v>931</v>
      </c>
    </row>
    <row r="94" spans="5:9" x14ac:dyDescent="0.2">
      <c r="E94" t="s">
        <v>128</v>
      </c>
      <c r="F94" t="s">
        <v>227</v>
      </c>
      <c r="G94" t="s">
        <v>616</v>
      </c>
      <c r="H94" t="s">
        <v>918</v>
      </c>
      <c r="I94" t="s">
        <v>931</v>
      </c>
    </row>
    <row r="95" spans="5:9" x14ac:dyDescent="0.2">
      <c r="E95" t="s">
        <v>128</v>
      </c>
      <c r="F95" t="s">
        <v>228</v>
      </c>
      <c r="G95" t="s">
        <v>617</v>
      </c>
      <c r="H95" t="s">
        <v>918</v>
      </c>
      <c r="I95" t="s">
        <v>931</v>
      </c>
    </row>
    <row r="96" spans="5:9" x14ac:dyDescent="0.2">
      <c r="E96" t="s">
        <v>129</v>
      </c>
      <c r="F96" t="s">
        <v>229</v>
      </c>
      <c r="G96" t="s">
        <v>618</v>
      </c>
      <c r="H96" t="s">
        <v>119</v>
      </c>
      <c r="I96" t="s">
        <v>932</v>
      </c>
    </row>
    <row r="97" spans="5:9" x14ac:dyDescent="0.2">
      <c r="E97" t="s">
        <v>129</v>
      </c>
      <c r="F97" t="s">
        <v>230</v>
      </c>
      <c r="G97" t="s">
        <v>619</v>
      </c>
      <c r="H97" t="s">
        <v>119</v>
      </c>
      <c r="I97" t="s">
        <v>932</v>
      </c>
    </row>
    <row r="98" spans="5:9" x14ac:dyDescent="0.2">
      <c r="E98" t="s">
        <v>129</v>
      </c>
      <c r="F98" t="s">
        <v>231</v>
      </c>
      <c r="G98" t="s">
        <v>620</v>
      </c>
      <c r="H98" t="s">
        <v>119</v>
      </c>
      <c r="I98" t="s">
        <v>932</v>
      </c>
    </row>
    <row r="99" spans="5:9" x14ac:dyDescent="0.2">
      <c r="E99" t="s">
        <v>129</v>
      </c>
      <c r="F99" t="s">
        <v>232</v>
      </c>
      <c r="G99" t="s">
        <v>621</v>
      </c>
      <c r="H99" t="s">
        <v>119</v>
      </c>
      <c r="I99" t="s">
        <v>932</v>
      </c>
    </row>
    <row r="100" spans="5:9" x14ac:dyDescent="0.2">
      <c r="E100" t="s">
        <v>129</v>
      </c>
      <c r="F100" t="s">
        <v>233</v>
      </c>
      <c r="G100" t="s">
        <v>622</v>
      </c>
      <c r="H100" t="s">
        <v>119</v>
      </c>
      <c r="I100" t="s">
        <v>932</v>
      </c>
    </row>
    <row r="101" spans="5:9" x14ac:dyDescent="0.2">
      <c r="E101" t="s">
        <v>129</v>
      </c>
      <c r="F101" t="s">
        <v>234</v>
      </c>
      <c r="G101" t="s">
        <v>623</v>
      </c>
      <c r="H101" t="s">
        <v>119</v>
      </c>
      <c r="I101" t="s">
        <v>932</v>
      </c>
    </row>
    <row r="102" spans="5:9" x14ac:dyDescent="0.2">
      <c r="E102" t="s">
        <v>129</v>
      </c>
      <c r="F102" t="s">
        <v>235</v>
      </c>
      <c r="G102" t="s">
        <v>624</v>
      </c>
      <c r="H102" t="s">
        <v>119</v>
      </c>
      <c r="I102" t="s">
        <v>932</v>
      </c>
    </row>
    <row r="103" spans="5:9" x14ac:dyDescent="0.2">
      <c r="E103" t="s">
        <v>129</v>
      </c>
      <c r="F103" t="s">
        <v>236</v>
      </c>
      <c r="G103" t="s">
        <v>625</v>
      </c>
      <c r="H103" t="s">
        <v>119</v>
      </c>
      <c r="I103" t="s">
        <v>932</v>
      </c>
    </row>
    <row r="104" spans="5:9" x14ac:dyDescent="0.2">
      <c r="E104" t="s">
        <v>129</v>
      </c>
      <c r="F104" t="s">
        <v>237</v>
      </c>
      <c r="G104" t="s">
        <v>626</v>
      </c>
      <c r="H104" t="s">
        <v>119</v>
      </c>
      <c r="I104" t="s">
        <v>932</v>
      </c>
    </row>
    <row r="105" spans="5:9" x14ac:dyDescent="0.2">
      <c r="E105" t="s">
        <v>129</v>
      </c>
      <c r="F105" t="s">
        <v>238</v>
      </c>
      <c r="G105" t="s">
        <v>627</v>
      </c>
      <c r="H105" t="s">
        <v>119</v>
      </c>
      <c r="I105" t="s">
        <v>932</v>
      </c>
    </row>
    <row r="106" spans="5:9" x14ac:dyDescent="0.2">
      <c r="E106" t="s">
        <v>129</v>
      </c>
      <c r="F106" t="s">
        <v>239</v>
      </c>
      <c r="G106" t="s">
        <v>628</v>
      </c>
      <c r="H106" t="s">
        <v>119</v>
      </c>
      <c r="I106" t="s">
        <v>932</v>
      </c>
    </row>
    <row r="107" spans="5:9" x14ac:dyDescent="0.2">
      <c r="E107" t="s">
        <v>129</v>
      </c>
      <c r="F107" t="s">
        <v>240</v>
      </c>
      <c r="G107" t="s">
        <v>629</v>
      </c>
      <c r="H107" t="s">
        <v>119</v>
      </c>
      <c r="I107" t="s">
        <v>932</v>
      </c>
    </row>
    <row r="108" spans="5:9" x14ac:dyDescent="0.2">
      <c r="E108" t="s">
        <v>129</v>
      </c>
      <c r="F108" t="s">
        <v>241</v>
      </c>
      <c r="G108" t="s">
        <v>630</v>
      </c>
      <c r="H108" t="s">
        <v>119</v>
      </c>
      <c r="I108" t="s">
        <v>932</v>
      </c>
    </row>
    <row r="109" spans="5:9" x14ac:dyDescent="0.2">
      <c r="E109" t="s">
        <v>129</v>
      </c>
      <c r="F109" t="s">
        <v>242</v>
      </c>
      <c r="G109" t="s">
        <v>118</v>
      </c>
      <c r="H109" t="s">
        <v>119</v>
      </c>
      <c r="I109" t="s">
        <v>932</v>
      </c>
    </row>
    <row r="110" spans="5:9" x14ac:dyDescent="0.2">
      <c r="E110" t="s">
        <v>129</v>
      </c>
      <c r="F110" t="s">
        <v>243</v>
      </c>
      <c r="G110" t="s">
        <v>632</v>
      </c>
      <c r="H110" t="s">
        <v>119</v>
      </c>
      <c r="I110" t="s">
        <v>932</v>
      </c>
    </row>
    <row r="111" spans="5:9" x14ac:dyDescent="0.2">
      <c r="E111" t="s">
        <v>129</v>
      </c>
      <c r="F111" t="s">
        <v>244</v>
      </c>
      <c r="G111" t="s">
        <v>633</v>
      </c>
      <c r="H111" t="s">
        <v>119</v>
      </c>
      <c r="I111" t="s">
        <v>932</v>
      </c>
    </row>
    <row r="112" spans="5:9" x14ac:dyDescent="0.2">
      <c r="E112" t="s">
        <v>129</v>
      </c>
      <c r="F112" t="s">
        <v>245</v>
      </c>
      <c r="G112" t="s">
        <v>634</v>
      </c>
      <c r="H112" t="s">
        <v>119</v>
      </c>
      <c r="I112" t="s">
        <v>932</v>
      </c>
    </row>
    <row r="113" spans="5:9" x14ac:dyDescent="0.2">
      <c r="E113" t="s">
        <v>129</v>
      </c>
      <c r="F113" t="s">
        <v>246</v>
      </c>
      <c r="G113" t="s">
        <v>635</v>
      </c>
      <c r="H113" t="s">
        <v>119</v>
      </c>
      <c r="I113" t="s">
        <v>932</v>
      </c>
    </row>
    <row r="114" spans="5:9" x14ac:dyDescent="0.2">
      <c r="E114" t="s">
        <v>129</v>
      </c>
      <c r="F114" t="s">
        <v>247</v>
      </c>
      <c r="G114" t="s">
        <v>636</v>
      </c>
      <c r="H114" t="s">
        <v>119</v>
      </c>
      <c r="I114" t="s">
        <v>932</v>
      </c>
    </row>
    <row r="115" spans="5:9" x14ac:dyDescent="0.2">
      <c r="E115" t="s">
        <v>129</v>
      </c>
      <c r="F115" t="s">
        <v>248</v>
      </c>
      <c r="G115" t="s">
        <v>637</v>
      </c>
      <c r="H115" t="s">
        <v>119</v>
      </c>
      <c r="I115" t="s">
        <v>932</v>
      </c>
    </row>
    <row r="116" spans="5:9" x14ac:dyDescent="0.2">
      <c r="E116" t="s">
        <v>129</v>
      </c>
      <c r="F116" t="s">
        <v>249</v>
      </c>
      <c r="G116" t="s">
        <v>631</v>
      </c>
      <c r="H116" t="s">
        <v>119</v>
      </c>
      <c r="I116" t="s">
        <v>932</v>
      </c>
    </row>
    <row r="117" spans="5:9" x14ac:dyDescent="0.2">
      <c r="E117" t="s">
        <v>129</v>
      </c>
      <c r="F117" t="s">
        <v>250</v>
      </c>
      <c r="G117" t="s">
        <v>638</v>
      </c>
      <c r="H117" t="s">
        <v>119</v>
      </c>
      <c r="I117" t="s">
        <v>932</v>
      </c>
    </row>
    <row r="118" spans="5:9" x14ac:dyDescent="0.2">
      <c r="E118" t="s">
        <v>129</v>
      </c>
      <c r="F118" t="s">
        <v>251</v>
      </c>
      <c r="G118" t="s">
        <v>639</v>
      </c>
      <c r="H118" t="s">
        <v>119</v>
      </c>
      <c r="I118" t="s">
        <v>932</v>
      </c>
    </row>
    <row r="119" spans="5:9" x14ac:dyDescent="0.2">
      <c r="E119" t="s">
        <v>130</v>
      </c>
      <c r="F119" t="s">
        <v>252</v>
      </c>
      <c r="G119" t="s">
        <v>641</v>
      </c>
      <c r="H119" t="s">
        <v>919</v>
      </c>
      <c r="I119" t="s">
        <v>933</v>
      </c>
    </row>
    <row r="120" spans="5:9" x14ac:dyDescent="0.2">
      <c r="E120" t="s">
        <v>130</v>
      </c>
      <c r="F120" t="s">
        <v>253</v>
      </c>
      <c r="G120" t="s">
        <v>642</v>
      </c>
      <c r="H120" t="s">
        <v>919</v>
      </c>
      <c r="I120" t="s">
        <v>933</v>
      </c>
    </row>
    <row r="121" spans="5:9" x14ac:dyDescent="0.2">
      <c r="E121" t="s">
        <v>130</v>
      </c>
      <c r="F121" t="s">
        <v>254</v>
      </c>
      <c r="G121" t="s">
        <v>643</v>
      </c>
      <c r="H121" t="s">
        <v>919</v>
      </c>
      <c r="I121" t="s">
        <v>933</v>
      </c>
    </row>
    <row r="122" spans="5:9" x14ac:dyDescent="0.2">
      <c r="E122" t="s">
        <v>130</v>
      </c>
      <c r="F122" t="s">
        <v>255</v>
      </c>
      <c r="G122" t="s">
        <v>644</v>
      </c>
      <c r="H122" t="s">
        <v>919</v>
      </c>
      <c r="I122" t="s">
        <v>933</v>
      </c>
    </row>
    <row r="123" spans="5:9" x14ac:dyDescent="0.2">
      <c r="E123" t="s">
        <v>130</v>
      </c>
      <c r="F123" t="s">
        <v>256</v>
      </c>
      <c r="G123" t="s">
        <v>645</v>
      </c>
      <c r="H123" t="s">
        <v>919</v>
      </c>
      <c r="I123" t="s">
        <v>933</v>
      </c>
    </row>
    <row r="124" spans="5:9" x14ac:dyDescent="0.2">
      <c r="E124" t="s">
        <v>130</v>
      </c>
      <c r="F124" t="s">
        <v>257</v>
      </c>
      <c r="G124" t="s">
        <v>646</v>
      </c>
      <c r="H124" t="s">
        <v>919</v>
      </c>
      <c r="I124" t="s">
        <v>933</v>
      </c>
    </row>
    <row r="125" spans="5:9" x14ac:dyDescent="0.2">
      <c r="E125" t="s">
        <v>130</v>
      </c>
      <c r="F125" t="s">
        <v>258</v>
      </c>
      <c r="G125" t="s">
        <v>647</v>
      </c>
      <c r="H125" t="s">
        <v>919</v>
      </c>
      <c r="I125" t="s">
        <v>933</v>
      </c>
    </row>
    <row r="126" spans="5:9" x14ac:dyDescent="0.2">
      <c r="E126" t="s">
        <v>130</v>
      </c>
      <c r="F126" t="s">
        <v>259</v>
      </c>
      <c r="G126" t="s">
        <v>648</v>
      </c>
      <c r="H126" t="s">
        <v>919</v>
      </c>
      <c r="I126" t="s">
        <v>933</v>
      </c>
    </row>
    <row r="127" spans="5:9" x14ac:dyDescent="0.2">
      <c r="E127" t="s">
        <v>130</v>
      </c>
      <c r="F127" t="s">
        <v>260</v>
      </c>
      <c r="G127" t="s">
        <v>649</v>
      </c>
      <c r="H127" t="s">
        <v>919</v>
      </c>
      <c r="I127" t="s">
        <v>933</v>
      </c>
    </row>
    <row r="128" spans="5:9" x14ac:dyDescent="0.2">
      <c r="E128" t="s">
        <v>130</v>
      </c>
      <c r="F128" t="s">
        <v>261</v>
      </c>
      <c r="G128" t="s">
        <v>650</v>
      </c>
      <c r="H128" t="s">
        <v>919</v>
      </c>
      <c r="I128" t="s">
        <v>933</v>
      </c>
    </row>
    <row r="129" spans="4:9" x14ac:dyDescent="0.2">
      <c r="E129" t="s">
        <v>130</v>
      </c>
      <c r="F129" t="s">
        <v>262</v>
      </c>
      <c r="G129" t="s">
        <v>640</v>
      </c>
      <c r="H129" t="s">
        <v>919</v>
      </c>
      <c r="I129" t="s">
        <v>933</v>
      </c>
    </row>
    <row r="130" spans="4:9" x14ac:dyDescent="0.2">
      <c r="E130" t="s">
        <v>131</v>
      </c>
      <c r="F130" t="s">
        <v>263</v>
      </c>
      <c r="G130" t="s">
        <v>651</v>
      </c>
      <c r="H130" t="s">
        <v>920</v>
      </c>
      <c r="I130" t="s">
        <v>934</v>
      </c>
    </row>
    <row r="131" spans="4:9" x14ac:dyDescent="0.2">
      <c r="E131" t="s">
        <v>131</v>
      </c>
      <c r="F131" t="s">
        <v>264</v>
      </c>
      <c r="G131" t="s">
        <v>652</v>
      </c>
      <c r="H131" t="s">
        <v>920</v>
      </c>
      <c r="I131" t="s">
        <v>934</v>
      </c>
    </row>
    <row r="132" spans="4:9" x14ac:dyDescent="0.2">
      <c r="E132" t="s">
        <v>131</v>
      </c>
      <c r="F132" t="s">
        <v>265</v>
      </c>
      <c r="G132" t="s">
        <v>653</v>
      </c>
      <c r="H132" t="s">
        <v>920</v>
      </c>
      <c r="I132" t="s">
        <v>934</v>
      </c>
    </row>
    <row r="133" spans="4:9" x14ac:dyDescent="0.2">
      <c r="E133" t="s">
        <v>131</v>
      </c>
      <c r="F133" t="s">
        <v>266</v>
      </c>
      <c r="G133" t="s">
        <v>654</v>
      </c>
      <c r="H133" t="s">
        <v>920</v>
      </c>
      <c r="I133" t="s">
        <v>934</v>
      </c>
    </row>
    <row r="134" spans="4:9" x14ac:dyDescent="0.2">
      <c r="D134" t="s">
        <v>1029</v>
      </c>
      <c r="E134" t="s">
        <v>131</v>
      </c>
      <c r="F134" t="s">
        <v>267</v>
      </c>
      <c r="G134" t="s">
        <v>655</v>
      </c>
      <c r="H134" t="s">
        <v>920</v>
      </c>
      <c r="I134" t="s">
        <v>934</v>
      </c>
    </row>
    <row r="135" spans="4:9" x14ac:dyDescent="0.2">
      <c r="E135" t="s">
        <v>131</v>
      </c>
      <c r="F135" t="s">
        <v>268</v>
      </c>
      <c r="G135" t="s">
        <v>656</v>
      </c>
      <c r="H135" t="s">
        <v>920</v>
      </c>
      <c r="I135" t="s">
        <v>934</v>
      </c>
    </row>
    <row r="136" spans="4:9" x14ac:dyDescent="0.2">
      <c r="E136" t="s">
        <v>131</v>
      </c>
      <c r="F136" t="s">
        <v>269</v>
      </c>
      <c r="G136" t="s">
        <v>657</v>
      </c>
      <c r="H136" t="s">
        <v>920</v>
      </c>
      <c r="I136" t="s">
        <v>934</v>
      </c>
    </row>
    <row r="137" spans="4:9" x14ac:dyDescent="0.2">
      <c r="E137" t="s">
        <v>131</v>
      </c>
      <c r="F137" t="s">
        <v>966</v>
      </c>
      <c r="G137" t="s">
        <v>967</v>
      </c>
      <c r="H137" t="s">
        <v>920</v>
      </c>
      <c r="I137" t="s">
        <v>934</v>
      </c>
    </row>
    <row r="138" spans="4:9" x14ac:dyDescent="0.2">
      <c r="E138" t="s">
        <v>131</v>
      </c>
      <c r="F138" t="s">
        <v>270</v>
      </c>
      <c r="G138" t="s">
        <v>658</v>
      </c>
      <c r="H138" t="s">
        <v>920</v>
      </c>
      <c r="I138" t="s">
        <v>934</v>
      </c>
    </row>
    <row r="139" spans="4:9" x14ac:dyDescent="0.2">
      <c r="E139" t="s">
        <v>131</v>
      </c>
      <c r="F139" t="s">
        <v>271</v>
      </c>
      <c r="G139" t="s">
        <v>659</v>
      </c>
      <c r="H139" t="s">
        <v>920</v>
      </c>
      <c r="I139" t="s">
        <v>934</v>
      </c>
    </row>
    <row r="140" spans="4:9" x14ac:dyDescent="0.2">
      <c r="E140" t="s">
        <v>131</v>
      </c>
      <c r="F140" t="s">
        <v>1076</v>
      </c>
      <c r="G140" t="s">
        <v>1073</v>
      </c>
      <c r="H140" t="s">
        <v>920</v>
      </c>
      <c r="I140" t="s">
        <v>934</v>
      </c>
    </row>
    <row r="141" spans="4:9" x14ac:dyDescent="0.2">
      <c r="E141" t="s">
        <v>131</v>
      </c>
      <c r="F141" t="s">
        <v>272</v>
      </c>
      <c r="G141" t="s">
        <v>660</v>
      </c>
      <c r="H141" t="s">
        <v>920</v>
      </c>
      <c r="I141" t="s">
        <v>934</v>
      </c>
    </row>
    <row r="142" spans="4:9" x14ac:dyDescent="0.2">
      <c r="D142" t="s">
        <v>1029</v>
      </c>
      <c r="E142" t="s">
        <v>131</v>
      </c>
      <c r="F142" t="s">
        <v>273</v>
      </c>
      <c r="G142" t="s">
        <v>661</v>
      </c>
      <c r="H142" t="s">
        <v>920</v>
      </c>
      <c r="I142" t="s">
        <v>934</v>
      </c>
    </row>
    <row r="143" spans="4:9" x14ac:dyDescent="0.2">
      <c r="D143" t="s">
        <v>1029</v>
      </c>
      <c r="E143" t="s">
        <v>131</v>
      </c>
      <c r="F143" t="s">
        <v>205</v>
      </c>
      <c r="G143" t="s">
        <v>595</v>
      </c>
      <c r="H143" t="s">
        <v>920</v>
      </c>
      <c r="I143" t="s">
        <v>934</v>
      </c>
    </row>
    <row r="144" spans="4:9" x14ac:dyDescent="0.2">
      <c r="E144" t="s">
        <v>132</v>
      </c>
      <c r="F144" t="s">
        <v>274</v>
      </c>
      <c r="G144" t="s">
        <v>662</v>
      </c>
      <c r="H144" t="s">
        <v>109</v>
      </c>
      <c r="I144" t="s">
        <v>935</v>
      </c>
    </row>
    <row r="145" spans="5:9" x14ac:dyDescent="0.2">
      <c r="E145" t="s">
        <v>132</v>
      </c>
      <c r="F145" t="s">
        <v>275</v>
      </c>
      <c r="G145" t="s">
        <v>663</v>
      </c>
      <c r="H145" t="s">
        <v>109</v>
      </c>
      <c r="I145" t="s">
        <v>935</v>
      </c>
    </row>
    <row r="146" spans="5:9" x14ac:dyDescent="0.2">
      <c r="E146" t="s">
        <v>132</v>
      </c>
      <c r="F146" t="s">
        <v>276</v>
      </c>
      <c r="G146" t="s">
        <v>664</v>
      </c>
      <c r="H146" t="s">
        <v>109</v>
      </c>
      <c r="I146" t="s">
        <v>935</v>
      </c>
    </row>
    <row r="147" spans="5:9" x14ac:dyDescent="0.2">
      <c r="E147" t="s">
        <v>132</v>
      </c>
      <c r="F147" t="s">
        <v>277</v>
      </c>
      <c r="G147" t="s">
        <v>665</v>
      </c>
      <c r="H147" t="s">
        <v>109</v>
      </c>
      <c r="I147" t="s">
        <v>935</v>
      </c>
    </row>
    <row r="148" spans="5:9" x14ac:dyDescent="0.2">
      <c r="E148" t="s">
        <v>132</v>
      </c>
      <c r="F148" t="s">
        <v>278</v>
      </c>
      <c r="G148" t="s">
        <v>666</v>
      </c>
      <c r="H148" t="s">
        <v>109</v>
      </c>
      <c r="I148" t="s">
        <v>935</v>
      </c>
    </row>
    <row r="149" spans="5:9" x14ac:dyDescent="0.2">
      <c r="E149" t="s">
        <v>132</v>
      </c>
      <c r="F149" t="s">
        <v>279</v>
      </c>
      <c r="G149" t="s">
        <v>667</v>
      </c>
      <c r="H149" t="s">
        <v>109</v>
      </c>
      <c r="I149" t="s">
        <v>935</v>
      </c>
    </row>
    <row r="150" spans="5:9" x14ac:dyDescent="0.2">
      <c r="E150" t="s">
        <v>132</v>
      </c>
      <c r="F150" t="s">
        <v>280</v>
      </c>
      <c r="G150" t="s">
        <v>110</v>
      </c>
      <c r="H150" t="s">
        <v>109</v>
      </c>
      <c r="I150" t="s">
        <v>935</v>
      </c>
    </row>
    <row r="151" spans="5:9" x14ac:dyDescent="0.2">
      <c r="E151" t="s">
        <v>132</v>
      </c>
      <c r="F151" t="s">
        <v>281</v>
      </c>
      <c r="G151" t="s">
        <v>668</v>
      </c>
      <c r="H151" t="s">
        <v>109</v>
      </c>
      <c r="I151" t="s">
        <v>935</v>
      </c>
    </row>
    <row r="152" spans="5:9" x14ac:dyDescent="0.2">
      <c r="E152" t="s">
        <v>132</v>
      </c>
      <c r="F152" t="s">
        <v>282</v>
      </c>
      <c r="G152" t="s">
        <v>669</v>
      </c>
      <c r="H152" t="s">
        <v>109</v>
      </c>
      <c r="I152" t="s">
        <v>935</v>
      </c>
    </row>
    <row r="153" spans="5:9" x14ac:dyDescent="0.2">
      <c r="E153" t="s">
        <v>132</v>
      </c>
      <c r="F153" t="s">
        <v>283</v>
      </c>
      <c r="G153" t="s">
        <v>670</v>
      </c>
      <c r="H153" t="s">
        <v>109</v>
      </c>
      <c r="I153" t="s">
        <v>935</v>
      </c>
    </row>
    <row r="154" spans="5:9" x14ac:dyDescent="0.2">
      <c r="E154" t="s">
        <v>132</v>
      </c>
      <c r="F154" t="s">
        <v>284</v>
      </c>
      <c r="G154" t="s">
        <v>671</v>
      </c>
      <c r="H154" t="s">
        <v>109</v>
      </c>
      <c r="I154" t="s">
        <v>935</v>
      </c>
    </row>
    <row r="155" spans="5:9" x14ac:dyDescent="0.2">
      <c r="E155" t="s">
        <v>132</v>
      </c>
      <c r="F155" t="s">
        <v>285</v>
      </c>
      <c r="G155" t="s">
        <v>672</v>
      </c>
      <c r="H155" t="s">
        <v>109</v>
      </c>
      <c r="I155" t="s">
        <v>935</v>
      </c>
    </row>
    <row r="156" spans="5:9" x14ac:dyDescent="0.2">
      <c r="E156" t="s">
        <v>132</v>
      </c>
      <c r="F156" t="s">
        <v>286</v>
      </c>
      <c r="G156" t="s">
        <v>673</v>
      </c>
      <c r="H156" t="s">
        <v>109</v>
      </c>
      <c r="I156" t="s">
        <v>935</v>
      </c>
    </row>
    <row r="157" spans="5:9" x14ac:dyDescent="0.2">
      <c r="E157" t="s">
        <v>132</v>
      </c>
      <c r="F157" t="s">
        <v>287</v>
      </c>
      <c r="G157" t="s">
        <v>674</v>
      </c>
      <c r="H157" t="s">
        <v>109</v>
      </c>
      <c r="I157" t="s">
        <v>935</v>
      </c>
    </row>
    <row r="158" spans="5:9" x14ac:dyDescent="0.2">
      <c r="E158" t="s">
        <v>132</v>
      </c>
      <c r="F158" t="s">
        <v>288</v>
      </c>
      <c r="G158" t="s">
        <v>675</v>
      </c>
      <c r="H158" t="s">
        <v>109</v>
      </c>
      <c r="I158" t="s">
        <v>935</v>
      </c>
    </row>
    <row r="159" spans="5:9" x14ac:dyDescent="0.2">
      <c r="E159" t="s">
        <v>132</v>
      </c>
      <c r="F159" t="s">
        <v>289</v>
      </c>
      <c r="G159" t="s">
        <v>676</v>
      </c>
      <c r="H159" t="s">
        <v>109</v>
      </c>
      <c r="I159" t="s">
        <v>935</v>
      </c>
    </row>
    <row r="160" spans="5:9" x14ac:dyDescent="0.2">
      <c r="E160" t="s">
        <v>133</v>
      </c>
      <c r="F160" t="s">
        <v>290</v>
      </c>
      <c r="G160" t="s">
        <v>677</v>
      </c>
      <c r="H160" t="s">
        <v>133</v>
      </c>
      <c r="I160" t="s">
        <v>936</v>
      </c>
    </row>
    <row r="161" spans="4:9" x14ac:dyDescent="0.2">
      <c r="E161" t="s">
        <v>133</v>
      </c>
      <c r="F161" t="s">
        <v>291</v>
      </c>
      <c r="G161" t="s">
        <v>678</v>
      </c>
      <c r="H161" t="s">
        <v>133</v>
      </c>
      <c r="I161" t="s">
        <v>936</v>
      </c>
    </row>
    <row r="162" spans="4:9" x14ac:dyDescent="0.2">
      <c r="E162" t="s">
        <v>133</v>
      </c>
      <c r="F162" t="s">
        <v>292</v>
      </c>
      <c r="G162" t="s">
        <v>679</v>
      </c>
      <c r="H162" t="s">
        <v>133</v>
      </c>
      <c r="I162" t="s">
        <v>936</v>
      </c>
    </row>
    <row r="163" spans="4:9" x14ac:dyDescent="0.2">
      <c r="D163" t="s">
        <v>1025</v>
      </c>
      <c r="E163" t="s">
        <v>133</v>
      </c>
      <c r="F163" t="s">
        <v>293</v>
      </c>
      <c r="G163" t="s">
        <v>585</v>
      </c>
      <c r="H163" t="s">
        <v>133</v>
      </c>
      <c r="I163" t="s">
        <v>936</v>
      </c>
    </row>
    <row r="164" spans="4:9" x14ac:dyDescent="0.2">
      <c r="E164" t="s">
        <v>133</v>
      </c>
      <c r="F164" t="s">
        <v>294</v>
      </c>
      <c r="G164" t="s">
        <v>680</v>
      </c>
      <c r="H164" t="s">
        <v>133</v>
      </c>
      <c r="I164" t="s">
        <v>936</v>
      </c>
    </row>
    <row r="165" spans="4:9" x14ac:dyDescent="0.2">
      <c r="E165" t="s">
        <v>133</v>
      </c>
      <c r="F165" t="s">
        <v>295</v>
      </c>
      <c r="G165" t="s">
        <v>681</v>
      </c>
      <c r="H165" t="s">
        <v>133</v>
      </c>
      <c r="I165" t="s">
        <v>936</v>
      </c>
    </row>
    <row r="166" spans="4:9" x14ac:dyDescent="0.2">
      <c r="D166" t="s">
        <v>1025</v>
      </c>
      <c r="E166" t="s">
        <v>133</v>
      </c>
      <c r="F166" t="s">
        <v>296</v>
      </c>
      <c r="G166" t="s">
        <v>682</v>
      </c>
      <c r="H166" t="s">
        <v>133</v>
      </c>
      <c r="I166" t="s">
        <v>936</v>
      </c>
    </row>
    <row r="167" spans="4:9" x14ac:dyDescent="0.2">
      <c r="E167" t="s">
        <v>133</v>
      </c>
      <c r="F167" t="s">
        <v>297</v>
      </c>
      <c r="G167" t="s">
        <v>683</v>
      </c>
      <c r="H167" t="s">
        <v>133</v>
      </c>
      <c r="I167" t="s">
        <v>936</v>
      </c>
    </row>
    <row r="168" spans="4:9" x14ac:dyDescent="0.2">
      <c r="E168" t="s">
        <v>133</v>
      </c>
      <c r="F168" t="s">
        <v>298</v>
      </c>
      <c r="G168" t="s">
        <v>684</v>
      </c>
      <c r="H168" t="s">
        <v>133</v>
      </c>
      <c r="I168" t="s">
        <v>936</v>
      </c>
    </row>
    <row r="169" spans="4:9" x14ac:dyDescent="0.2">
      <c r="D169" t="s">
        <v>1025</v>
      </c>
      <c r="E169" t="s">
        <v>133</v>
      </c>
      <c r="F169" t="s">
        <v>299</v>
      </c>
      <c r="G169" t="s">
        <v>595</v>
      </c>
      <c r="H169" t="s">
        <v>133</v>
      </c>
      <c r="I169" t="s">
        <v>936</v>
      </c>
    </row>
    <row r="170" spans="4:9" x14ac:dyDescent="0.2">
      <c r="E170" t="s">
        <v>121</v>
      </c>
      <c r="F170" t="s">
        <v>300</v>
      </c>
      <c r="G170" t="s">
        <v>685</v>
      </c>
      <c r="H170" t="s">
        <v>121</v>
      </c>
      <c r="I170" t="s">
        <v>958</v>
      </c>
    </row>
    <row r="171" spans="4:9" x14ac:dyDescent="0.2">
      <c r="E171" t="s">
        <v>121</v>
      </c>
      <c r="F171" t="s">
        <v>301</v>
      </c>
      <c r="G171" t="s">
        <v>686</v>
      </c>
      <c r="H171" t="s">
        <v>121</v>
      </c>
      <c r="I171" t="s">
        <v>958</v>
      </c>
    </row>
    <row r="172" spans="4:9" x14ac:dyDescent="0.2">
      <c r="E172" t="s">
        <v>121</v>
      </c>
      <c r="F172" t="s">
        <v>302</v>
      </c>
      <c r="G172" t="s">
        <v>687</v>
      </c>
      <c r="H172" t="s">
        <v>121</v>
      </c>
      <c r="I172" t="s">
        <v>958</v>
      </c>
    </row>
    <row r="173" spans="4:9" x14ac:dyDescent="0.2">
      <c r="E173" t="s">
        <v>121</v>
      </c>
      <c r="F173" t="s">
        <v>303</v>
      </c>
      <c r="G173" t="s">
        <v>688</v>
      </c>
      <c r="H173" t="s">
        <v>121</v>
      </c>
      <c r="I173" t="s">
        <v>958</v>
      </c>
    </row>
    <row r="174" spans="4:9" x14ac:dyDescent="0.2">
      <c r="E174" t="s">
        <v>121</v>
      </c>
      <c r="F174" t="s">
        <v>957</v>
      </c>
      <c r="G174" t="s">
        <v>956</v>
      </c>
      <c r="H174" t="s">
        <v>121</v>
      </c>
      <c r="I174" t="s">
        <v>958</v>
      </c>
    </row>
    <row r="175" spans="4:9" x14ac:dyDescent="0.2">
      <c r="E175" t="s">
        <v>121</v>
      </c>
      <c r="F175" t="s">
        <v>304</v>
      </c>
      <c r="G175" t="s">
        <v>689</v>
      </c>
      <c r="H175" t="s">
        <v>121</v>
      </c>
      <c r="I175" t="s">
        <v>958</v>
      </c>
    </row>
    <row r="176" spans="4:9" x14ac:dyDescent="0.2">
      <c r="E176" t="s">
        <v>121</v>
      </c>
      <c r="F176" t="s">
        <v>305</v>
      </c>
      <c r="G176" t="s">
        <v>690</v>
      </c>
      <c r="H176" t="s">
        <v>121</v>
      </c>
      <c r="I176" t="s">
        <v>958</v>
      </c>
    </row>
    <row r="177" spans="5:9" x14ac:dyDescent="0.2">
      <c r="E177" t="s">
        <v>121</v>
      </c>
      <c r="F177" t="s">
        <v>306</v>
      </c>
      <c r="G177" t="s">
        <v>691</v>
      </c>
      <c r="H177" t="s">
        <v>121</v>
      </c>
      <c r="I177" t="s">
        <v>958</v>
      </c>
    </row>
    <row r="178" spans="5:9" x14ac:dyDescent="0.2">
      <c r="E178" t="s">
        <v>121</v>
      </c>
      <c r="F178" t="s">
        <v>307</v>
      </c>
      <c r="G178" t="s">
        <v>692</v>
      </c>
      <c r="H178" t="s">
        <v>121</v>
      </c>
      <c r="I178" t="s">
        <v>958</v>
      </c>
    </row>
    <row r="179" spans="5:9" x14ac:dyDescent="0.2">
      <c r="E179" t="s">
        <v>121</v>
      </c>
      <c r="F179" t="s">
        <v>308</v>
      </c>
      <c r="G179" t="s">
        <v>693</v>
      </c>
      <c r="H179" t="s">
        <v>121</v>
      </c>
      <c r="I179" t="s">
        <v>958</v>
      </c>
    </row>
    <row r="180" spans="5:9" x14ac:dyDescent="0.2">
      <c r="E180" t="s">
        <v>121</v>
      </c>
      <c r="F180" t="s">
        <v>309</v>
      </c>
      <c r="G180" t="s">
        <v>694</v>
      </c>
      <c r="H180" t="s">
        <v>121</v>
      </c>
      <c r="I180" t="s">
        <v>958</v>
      </c>
    </row>
    <row r="181" spans="5:9" x14ac:dyDescent="0.2">
      <c r="E181" t="s">
        <v>121</v>
      </c>
      <c r="F181" t="s">
        <v>310</v>
      </c>
      <c r="G181" t="s">
        <v>695</v>
      </c>
      <c r="H181" t="s">
        <v>121</v>
      </c>
      <c r="I181" t="s">
        <v>958</v>
      </c>
    </row>
    <row r="182" spans="5:9" x14ac:dyDescent="0.2">
      <c r="E182" t="s">
        <v>121</v>
      </c>
      <c r="F182" t="s">
        <v>311</v>
      </c>
      <c r="G182" t="s">
        <v>696</v>
      </c>
      <c r="H182" t="s">
        <v>121</v>
      </c>
      <c r="I182" t="s">
        <v>958</v>
      </c>
    </row>
    <row r="183" spans="5:9" x14ac:dyDescent="0.2">
      <c r="E183" t="s">
        <v>121</v>
      </c>
      <c r="F183" t="s">
        <v>312</v>
      </c>
      <c r="G183" t="s">
        <v>697</v>
      </c>
      <c r="H183" t="s">
        <v>121</v>
      </c>
      <c r="I183" t="s">
        <v>958</v>
      </c>
    </row>
    <row r="184" spans="5:9" x14ac:dyDescent="0.2">
      <c r="E184" t="s">
        <v>121</v>
      </c>
      <c r="F184" t="s">
        <v>313</v>
      </c>
      <c r="G184" t="s">
        <v>698</v>
      </c>
      <c r="H184" t="s">
        <v>121</v>
      </c>
      <c r="I184" t="s">
        <v>958</v>
      </c>
    </row>
    <row r="185" spans="5:9" x14ac:dyDescent="0.2">
      <c r="E185" t="s">
        <v>121</v>
      </c>
      <c r="F185" t="s">
        <v>314</v>
      </c>
      <c r="G185" t="s">
        <v>699</v>
      </c>
      <c r="H185" t="s">
        <v>121</v>
      </c>
      <c r="I185" t="s">
        <v>958</v>
      </c>
    </row>
    <row r="186" spans="5:9" x14ac:dyDescent="0.2">
      <c r="E186" t="s">
        <v>121</v>
      </c>
      <c r="F186" t="s">
        <v>315</v>
      </c>
      <c r="G186" t="s">
        <v>700</v>
      </c>
      <c r="H186" t="s">
        <v>121</v>
      </c>
      <c r="I186" t="s">
        <v>958</v>
      </c>
    </row>
    <row r="187" spans="5:9" x14ac:dyDescent="0.2">
      <c r="E187" t="s">
        <v>121</v>
      </c>
      <c r="F187" t="s">
        <v>316</v>
      </c>
      <c r="G187" t="s">
        <v>701</v>
      </c>
      <c r="H187" t="s">
        <v>121</v>
      </c>
      <c r="I187" t="s">
        <v>958</v>
      </c>
    </row>
    <row r="188" spans="5:9" x14ac:dyDescent="0.2">
      <c r="E188" t="s">
        <v>121</v>
      </c>
      <c r="F188" t="s">
        <v>317</v>
      </c>
      <c r="G188" t="s">
        <v>702</v>
      </c>
      <c r="H188" t="s">
        <v>121</v>
      </c>
      <c r="I188" t="s">
        <v>958</v>
      </c>
    </row>
    <row r="189" spans="5:9" x14ac:dyDescent="0.2">
      <c r="E189" t="s">
        <v>121</v>
      </c>
      <c r="F189" t="s">
        <v>318</v>
      </c>
      <c r="G189" t="s">
        <v>703</v>
      </c>
      <c r="H189" t="s">
        <v>121</v>
      </c>
      <c r="I189" t="s">
        <v>958</v>
      </c>
    </row>
    <row r="190" spans="5:9" x14ac:dyDescent="0.2">
      <c r="E190" t="s">
        <v>121</v>
      </c>
      <c r="F190" t="s">
        <v>319</v>
      </c>
      <c r="G190" t="s">
        <v>704</v>
      </c>
      <c r="H190" t="s">
        <v>121</v>
      </c>
      <c r="I190" t="s">
        <v>958</v>
      </c>
    </row>
    <row r="191" spans="5:9" x14ac:dyDescent="0.2">
      <c r="E191" t="s">
        <v>121</v>
      </c>
      <c r="F191" t="s">
        <v>320</v>
      </c>
      <c r="G191" t="s">
        <v>705</v>
      </c>
      <c r="H191" t="s">
        <v>121</v>
      </c>
      <c r="I191" t="s">
        <v>958</v>
      </c>
    </row>
    <row r="192" spans="5:9" x14ac:dyDescent="0.2">
      <c r="E192" t="s">
        <v>121</v>
      </c>
      <c r="F192" t="s">
        <v>321</v>
      </c>
      <c r="G192" t="s">
        <v>706</v>
      </c>
      <c r="H192" t="s">
        <v>121</v>
      </c>
      <c r="I192" t="s">
        <v>958</v>
      </c>
    </row>
    <row r="193" spans="5:9" x14ac:dyDescent="0.2">
      <c r="E193" t="s">
        <v>121</v>
      </c>
      <c r="F193" t="s">
        <v>322</v>
      </c>
      <c r="G193" t="s">
        <v>707</v>
      </c>
      <c r="H193" t="s">
        <v>121</v>
      </c>
      <c r="I193" t="s">
        <v>958</v>
      </c>
    </row>
    <row r="194" spans="5:9" x14ac:dyDescent="0.2">
      <c r="E194" t="s">
        <v>121</v>
      </c>
      <c r="F194" t="s">
        <v>323</v>
      </c>
      <c r="G194" t="s">
        <v>708</v>
      </c>
      <c r="H194" t="s">
        <v>121</v>
      </c>
      <c r="I194" t="s">
        <v>958</v>
      </c>
    </row>
    <row r="195" spans="5:9" x14ac:dyDescent="0.2">
      <c r="E195" t="s">
        <v>121</v>
      </c>
      <c r="F195" t="s">
        <v>324</v>
      </c>
      <c r="G195" t="s">
        <v>120</v>
      </c>
      <c r="H195" t="s">
        <v>121</v>
      </c>
      <c r="I195" t="s">
        <v>958</v>
      </c>
    </row>
    <row r="196" spans="5:9" x14ac:dyDescent="0.2">
      <c r="E196" t="s">
        <v>121</v>
      </c>
      <c r="F196" t="s">
        <v>325</v>
      </c>
      <c r="G196" t="s">
        <v>709</v>
      </c>
      <c r="H196" t="s">
        <v>121</v>
      </c>
      <c r="I196" t="s">
        <v>958</v>
      </c>
    </row>
    <row r="197" spans="5:9" x14ac:dyDescent="0.2">
      <c r="E197" t="s">
        <v>121</v>
      </c>
      <c r="F197" t="s">
        <v>326</v>
      </c>
      <c r="G197" t="s">
        <v>710</v>
      </c>
      <c r="H197" t="s">
        <v>121</v>
      </c>
      <c r="I197" t="s">
        <v>958</v>
      </c>
    </row>
    <row r="198" spans="5:9" x14ac:dyDescent="0.2">
      <c r="E198" t="s">
        <v>968</v>
      </c>
      <c r="F198" t="s">
        <v>327</v>
      </c>
      <c r="G198" t="s">
        <v>711</v>
      </c>
      <c r="H198" t="s">
        <v>969</v>
      </c>
      <c r="I198" t="s">
        <v>970</v>
      </c>
    </row>
    <row r="199" spans="5:9" x14ac:dyDescent="0.2">
      <c r="E199" t="s">
        <v>968</v>
      </c>
      <c r="F199" t="s">
        <v>328</v>
      </c>
      <c r="G199" t="s">
        <v>712</v>
      </c>
      <c r="H199" t="s">
        <v>969</v>
      </c>
      <c r="I199" t="s">
        <v>970</v>
      </c>
    </row>
    <row r="200" spans="5:9" x14ac:dyDescent="0.2">
      <c r="E200" t="s">
        <v>968</v>
      </c>
      <c r="F200" t="s">
        <v>329</v>
      </c>
      <c r="G200" t="s">
        <v>713</v>
      </c>
      <c r="H200" t="s">
        <v>969</v>
      </c>
      <c r="I200" t="s">
        <v>970</v>
      </c>
    </row>
    <row r="201" spans="5:9" x14ac:dyDescent="0.2">
      <c r="E201" t="s">
        <v>968</v>
      </c>
      <c r="F201" t="s">
        <v>330</v>
      </c>
      <c r="G201" t="s">
        <v>714</v>
      </c>
      <c r="H201" t="s">
        <v>969</v>
      </c>
      <c r="I201" t="s">
        <v>970</v>
      </c>
    </row>
    <row r="202" spans="5:9" x14ac:dyDescent="0.2">
      <c r="E202" t="s">
        <v>968</v>
      </c>
      <c r="F202" t="s">
        <v>331</v>
      </c>
      <c r="G202" t="s">
        <v>715</v>
      </c>
      <c r="H202" t="s">
        <v>969</v>
      </c>
      <c r="I202" t="s">
        <v>970</v>
      </c>
    </row>
    <row r="203" spans="5:9" x14ac:dyDescent="0.2">
      <c r="E203" t="s">
        <v>968</v>
      </c>
      <c r="F203" t="s">
        <v>332</v>
      </c>
      <c r="G203" t="s">
        <v>716</v>
      </c>
      <c r="H203" t="s">
        <v>969</v>
      </c>
      <c r="I203" t="s">
        <v>970</v>
      </c>
    </row>
    <row r="204" spans="5:9" x14ac:dyDescent="0.2">
      <c r="E204" t="s">
        <v>968</v>
      </c>
      <c r="F204" t="s">
        <v>333</v>
      </c>
      <c r="G204" t="s">
        <v>717</v>
      </c>
      <c r="H204" t="s">
        <v>969</v>
      </c>
      <c r="I204" t="s">
        <v>970</v>
      </c>
    </row>
    <row r="205" spans="5:9" x14ac:dyDescent="0.2">
      <c r="E205" t="s">
        <v>968</v>
      </c>
      <c r="F205" t="s">
        <v>334</v>
      </c>
      <c r="G205" t="s">
        <v>718</v>
      </c>
      <c r="H205" t="s">
        <v>969</v>
      </c>
      <c r="I205" t="s">
        <v>970</v>
      </c>
    </row>
    <row r="206" spans="5:9" x14ac:dyDescent="0.2">
      <c r="E206" t="s">
        <v>968</v>
      </c>
      <c r="F206" t="s">
        <v>335</v>
      </c>
      <c r="G206" t="s">
        <v>719</v>
      </c>
      <c r="H206" t="s">
        <v>969</v>
      </c>
      <c r="I206" t="s">
        <v>970</v>
      </c>
    </row>
    <row r="207" spans="5:9" x14ac:dyDescent="0.2">
      <c r="E207" t="s">
        <v>968</v>
      </c>
      <c r="F207" t="s">
        <v>336</v>
      </c>
      <c r="G207" t="s">
        <v>720</v>
      </c>
      <c r="H207" t="s">
        <v>969</v>
      </c>
      <c r="I207" t="s">
        <v>970</v>
      </c>
    </row>
    <row r="208" spans="5:9" x14ac:dyDescent="0.2">
      <c r="E208" t="s">
        <v>968</v>
      </c>
      <c r="F208" t="s">
        <v>337</v>
      </c>
      <c r="G208" t="s">
        <v>721</v>
      </c>
      <c r="H208" t="s">
        <v>969</v>
      </c>
      <c r="I208" t="s">
        <v>970</v>
      </c>
    </row>
    <row r="209" spans="5:9" x14ac:dyDescent="0.2">
      <c r="E209" t="s">
        <v>968</v>
      </c>
      <c r="F209" t="s">
        <v>338</v>
      </c>
      <c r="G209" t="s">
        <v>722</v>
      </c>
      <c r="H209" t="s">
        <v>969</v>
      </c>
      <c r="I209" t="s">
        <v>970</v>
      </c>
    </row>
    <row r="210" spans="5:9" x14ac:dyDescent="0.2">
      <c r="E210" t="s">
        <v>968</v>
      </c>
      <c r="F210" t="s">
        <v>339</v>
      </c>
      <c r="G210" t="s">
        <v>723</v>
      </c>
      <c r="H210" t="s">
        <v>969</v>
      </c>
      <c r="I210" t="s">
        <v>970</v>
      </c>
    </row>
    <row r="211" spans="5:9" x14ac:dyDescent="0.2">
      <c r="E211" t="s">
        <v>968</v>
      </c>
      <c r="F211" t="s">
        <v>340</v>
      </c>
      <c r="G211" t="s">
        <v>724</v>
      </c>
      <c r="H211" t="s">
        <v>969</v>
      </c>
      <c r="I211" t="s">
        <v>970</v>
      </c>
    </row>
    <row r="212" spans="5:9" x14ac:dyDescent="0.2">
      <c r="E212" t="s">
        <v>968</v>
      </c>
      <c r="F212" t="s">
        <v>1036</v>
      </c>
      <c r="G212" t="s">
        <v>1035</v>
      </c>
      <c r="H212" t="s">
        <v>969</v>
      </c>
      <c r="I212" t="s">
        <v>970</v>
      </c>
    </row>
    <row r="213" spans="5:9" x14ac:dyDescent="0.2">
      <c r="E213" t="s">
        <v>968</v>
      </c>
      <c r="F213" t="s">
        <v>341</v>
      </c>
      <c r="G213" t="s">
        <v>725</v>
      </c>
      <c r="H213" t="s">
        <v>969</v>
      </c>
      <c r="I213" t="s">
        <v>970</v>
      </c>
    </row>
    <row r="214" spans="5:9" x14ac:dyDescent="0.2">
      <c r="E214" t="s">
        <v>968</v>
      </c>
      <c r="F214" t="s">
        <v>342</v>
      </c>
      <c r="G214" t="s">
        <v>726</v>
      </c>
      <c r="H214" t="s">
        <v>969</v>
      </c>
      <c r="I214" t="s">
        <v>970</v>
      </c>
    </row>
    <row r="215" spans="5:9" x14ac:dyDescent="0.2">
      <c r="E215" t="s">
        <v>968</v>
      </c>
      <c r="F215" t="s">
        <v>343</v>
      </c>
      <c r="G215" t="s">
        <v>727</v>
      </c>
      <c r="H215" t="s">
        <v>969</v>
      </c>
      <c r="I215" t="s">
        <v>970</v>
      </c>
    </row>
    <row r="216" spans="5:9" x14ac:dyDescent="0.2">
      <c r="E216" t="s">
        <v>968</v>
      </c>
      <c r="F216" t="s">
        <v>344</v>
      </c>
      <c r="G216" t="s">
        <v>108</v>
      </c>
      <c r="H216" t="s">
        <v>969</v>
      </c>
      <c r="I216" t="s">
        <v>970</v>
      </c>
    </row>
    <row r="217" spans="5:9" x14ac:dyDescent="0.2">
      <c r="E217" t="s">
        <v>968</v>
      </c>
      <c r="F217" t="s">
        <v>345</v>
      </c>
      <c r="G217" t="s">
        <v>728</v>
      </c>
      <c r="H217" t="s">
        <v>969</v>
      </c>
      <c r="I217" t="s">
        <v>970</v>
      </c>
    </row>
    <row r="218" spans="5:9" x14ac:dyDescent="0.2">
      <c r="E218" t="s">
        <v>968</v>
      </c>
      <c r="F218" t="s">
        <v>346</v>
      </c>
      <c r="G218" t="s">
        <v>729</v>
      </c>
      <c r="H218" t="s">
        <v>969</v>
      </c>
      <c r="I218" t="s">
        <v>970</v>
      </c>
    </row>
    <row r="219" spans="5:9" x14ac:dyDescent="0.2">
      <c r="E219" t="s">
        <v>134</v>
      </c>
      <c r="F219" t="s">
        <v>347</v>
      </c>
      <c r="G219" t="s">
        <v>730</v>
      </c>
      <c r="H219" t="s">
        <v>921</v>
      </c>
      <c r="I219" t="s">
        <v>937</v>
      </c>
    </row>
    <row r="220" spans="5:9" x14ac:dyDescent="0.2">
      <c r="E220" t="s">
        <v>135</v>
      </c>
      <c r="F220" t="s">
        <v>1055</v>
      </c>
      <c r="G220" t="s">
        <v>731</v>
      </c>
      <c r="H220" t="s">
        <v>105</v>
      </c>
      <c r="I220" t="s">
        <v>938</v>
      </c>
    </row>
    <row r="221" spans="5:9" x14ac:dyDescent="0.2">
      <c r="E221" t="s">
        <v>135</v>
      </c>
      <c r="F221" t="s">
        <v>348</v>
      </c>
      <c r="G221" t="s">
        <v>732</v>
      </c>
      <c r="H221" t="s">
        <v>105</v>
      </c>
      <c r="I221" t="s">
        <v>938</v>
      </c>
    </row>
    <row r="222" spans="5:9" x14ac:dyDescent="0.2">
      <c r="E222" t="s">
        <v>135</v>
      </c>
      <c r="F222" t="s">
        <v>349</v>
      </c>
      <c r="G222" t="s">
        <v>733</v>
      </c>
      <c r="H222" t="s">
        <v>105</v>
      </c>
      <c r="I222" t="s">
        <v>938</v>
      </c>
    </row>
    <row r="223" spans="5:9" x14ac:dyDescent="0.2">
      <c r="E223" t="s">
        <v>135</v>
      </c>
      <c r="F223" t="s">
        <v>350</v>
      </c>
      <c r="G223" t="s">
        <v>734</v>
      </c>
      <c r="H223" t="s">
        <v>105</v>
      </c>
      <c r="I223" t="s">
        <v>938</v>
      </c>
    </row>
    <row r="224" spans="5:9" x14ac:dyDescent="0.2">
      <c r="E224" t="s">
        <v>135</v>
      </c>
      <c r="F224" t="s">
        <v>351</v>
      </c>
      <c r="G224" t="s">
        <v>735</v>
      </c>
      <c r="H224" t="s">
        <v>105</v>
      </c>
      <c r="I224" t="s">
        <v>938</v>
      </c>
    </row>
    <row r="225" spans="5:9" x14ac:dyDescent="0.2">
      <c r="E225" t="s">
        <v>135</v>
      </c>
      <c r="F225" t="s">
        <v>352</v>
      </c>
      <c r="G225" t="s">
        <v>736</v>
      </c>
      <c r="H225" t="s">
        <v>105</v>
      </c>
      <c r="I225" t="s">
        <v>938</v>
      </c>
    </row>
    <row r="226" spans="5:9" x14ac:dyDescent="0.2">
      <c r="E226" t="s">
        <v>135</v>
      </c>
      <c r="F226" t="s">
        <v>971</v>
      </c>
      <c r="G226" t="s">
        <v>972</v>
      </c>
      <c r="H226" t="s">
        <v>105</v>
      </c>
      <c r="I226" t="s">
        <v>938</v>
      </c>
    </row>
    <row r="227" spans="5:9" x14ac:dyDescent="0.2">
      <c r="E227" t="s">
        <v>135</v>
      </c>
      <c r="F227" t="s">
        <v>353</v>
      </c>
      <c r="G227" t="s">
        <v>737</v>
      </c>
      <c r="H227" t="s">
        <v>105</v>
      </c>
      <c r="I227" t="s">
        <v>938</v>
      </c>
    </row>
    <row r="228" spans="5:9" x14ac:dyDescent="0.2">
      <c r="E228" t="s">
        <v>135</v>
      </c>
      <c r="F228" t="s">
        <v>354</v>
      </c>
      <c r="G228" t="s">
        <v>738</v>
      </c>
      <c r="H228" t="s">
        <v>105</v>
      </c>
      <c r="I228" t="s">
        <v>938</v>
      </c>
    </row>
    <row r="229" spans="5:9" x14ac:dyDescent="0.2">
      <c r="E229" t="s">
        <v>135</v>
      </c>
      <c r="F229" t="s">
        <v>355</v>
      </c>
      <c r="G229" t="s">
        <v>739</v>
      </c>
      <c r="H229" t="s">
        <v>105</v>
      </c>
      <c r="I229" t="s">
        <v>938</v>
      </c>
    </row>
    <row r="230" spans="5:9" x14ac:dyDescent="0.2">
      <c r="E230" t="s">
        <v>135</v>
      </c>
      <c r="F230" t="s">
        <v>356</v>
      </c>
      <c r="G230" t="s">
        <v>740</v>
      </c>
      <c r="H230" t="s">
        <v>105</v>
      </c>
      <c r="I230" t="s">
        <v>938</v>
      </c>
    </row>
    <row r="231" spans="5:9" x14ac:dyDescent="0.2">
      <c r="E231" t="s">
        <v>135</v>
      </c>
      <c r="F231" t="s">
        <v>357</v>
      </c>
      <c r="G231" t="s">
        <v>741</v>
      </c>
      <c r="H231" t="s">
        <v>105</v>
      </c>
      <c r="I231" t="s">
        <v>938</v>
      </c>
    </row>
    <row r="232" spans="5:9" x14ac:dyDescent="0.2">
      <c r="E232" t="s">
        <v>135</v>
      </c>
      <c r="F232" t="s">
        <v>358</v>
      </c>
      <c r="G232" t="s">
        <v>742</v>
      </c>
      <c r="H232" t="s">
        <v>105</v>
      </c>
      <c r="I232" t="s">
        <v>938</v>
      </c>
    </row>
    <row r="233" spans="5:9" x14ac:dyDescent="0.2">
      <c r="E233" t="s">
        <v>135</v>
      </c>
      <c r="F233" t="s">
        <v>359</v>
      </c>
      <c r="G233" t="s">
        <v>743</v>
      </c>
      <c r="H233" t="s">
        <v>105</v>
      </c>
      <c r="I233" t="s">
        <v>938</v>
      </c>
    </row>
    <row r="234" spans="5:9" x14ac:dyDescent="0.2">
      <c r="E234" t="s">
        <v>135</v>
      </c>
      <c r="F234" t="s">
        <v>360</v>
      </c>
      <c r="G234" t="s">
        <v>106</v>
      </c>
      <c r="H234" t="s">
        <v>105</v>
      </c>
      <c r="I234" t="s">
        <v>938</v>
      </c>
    </row>
    <row r="235" spans="5:9" x14ac:dyDescent="0.2">
      <c r="E235" t="s">
        <v>135</v>
      </c>
      <c r="F235" t="s">
        <v>361</v>
      </c>
      <c r="G235" t="s">
        <v>744</v>
      </c>
      <c r="H235" t="s">
        <v>105</v>
      </c>
      <c r="I235" t="s">
        <v>938</v>
      </c>
    </row>
    <row r="236" spans="5:9" x14ac:dyDescent="0.2">
      <c r="E236" t="s">
        <v>135</v>
      </c>
      <c r="F236" t="s">
        <v>362</v>
      </c>
      <c r="G236" t="s">
        <v>745</v>
      </c>
      <c r="H236" t="s">
        <v>105</v>
      </c>
      <c r="I236" t="s">
        <v>938</v>
      </c>
    </row>
    <row r="237" spans="5:9" x14ac:dyDescent="0.2">
      <c r="E237" t="s">
        <v>135</v>
      </c>
      <c r="F237" t="s">
        <v>363</v>
      </c>
      <c r="G237" t="s">
        <v>107</v>
      </c>
      <c r="H237" t="s">
        <v>105</v>
      </c>
      <c r="I237" t="s">
        <v>938</v>
      </c>
    </row>
    <row r="238" spans="5:9" x14ac:dyDescent="0.2">
      <c r="E238" t="s">
        <v>135</v>
      </c>
      <c r="F238" t="s">
        <v>364</v>
      </c>
      <c r="G238" t="s">
        <v>746</v>
      </c>
      <c r="H238" t="s">
        <v>105</v>
      </c>
      <c r="I238" t="s">
        <v>938</v>
      </c>
    </row>
    <row r="239" spans="5:9" x14ac:dyDescent="0.2">
      <c r="E239" t="s">
        <v>135</v>
      </c>
      <c r="F239" t="s">
        <v>365</v>
      </c>
      <c r="G239" t="s">
        <v>747</v>
      </c>
      <c r="H239" t="s">
        <v>105</v>
      </c>
      <c r="I239" t="s">
        <v>938</v>
      </c>
    </row>
    <row r="240" spans="5:9" x14ac:dyDescent="0.2">
      <c r="E240" t="s">
        <v>135</v>
      </c>
      <c r="F240" t="s">
        <v>366</v>
      </c>
      <c r="G240" t="s">
        <v>748</v>
      </c>
      <c r="H240" t="s">
        <v>105</v>
      </c>
      <c r="I240" t="s">
        <v>938</v>
      </c>
    </row>
    <row r="241" spans="4:9" x14ac:dyDescent="0.2">
      <c r="E241" t="s">
        <v>135</v>
      </c>
      <c r="F241" t="s">
        <v>367</v>
      </c>
      <c r="G241" t="s">
        <v>749</v>
      </c>
      <c r="H241" t="s">
        <v>105</v>
      </c>
      <c r="I241" t="s">
        <v>938</v>
      </c>
    </row>
    <row r="242" spans="4:9" x14ac:dyDescent="0.2">
      <c r="E242" t="s">
        <v>135</v>
      </c>
      <c r="F242" t="s">
        <v>368</v>
      </c>
      <c r="G242" t="s">
        <v>750</v>
      </c>
      <c r="H242" t="s">
        <v>105</v>
      </c>
      <c r="I242" t="s">
        <v>938</v>
      </c>
    </row>
    <row r="243" spans="4:9" x14ac:dyDescent="0.2">
      <c r="D243" t="s">
        <v>1030</v>
      </c>
      <c r="E243" t="s">
        <v>135</v>
      </c>
      <c r="F243" t="s">
        <v>299</v>
      </c>
      <c r="G243" t="s">
        <v>595</v>
      </c>
      <c r="H243" t="s">
        <v>105</v>
      </c>
      <c r="I243" t="s">
        <v>938</v>
      </c>
    </row>
    <row r="244" spans="4:9" x14ac:dyDescent="0.2">
      <c r="E244" t="s">
        <v>135</v>
      </c>
      <c r="F244" t="s">
        <v>369</v>
      </c>
      <c r="G244" t="s">
        <v>751</v>
      </c>
      <c r="H244" t="s">
        <v>105</v>
      </c>
      <c r="I244" t="s">
        <v>938</v>
      </c>
    </row>
    <row r="245" spans="4:9" x14ac:dyDescent="0.2">
      <c r="E245" t="s">
        <v>135</v>
      </c>
      <c r="F245" t="s">
        <v>1083</v>
      </c>
      <c r="G245" t="s">
        <v>1084</v>
      </c>
      <c r="H245" t="s">
        <v>105</v>
      </c>
      <c r="I245" t="s">
        <v>938</v>
      </c>
    </row>
    <row r="246" spans="4:9" x14ac:dyDescent="0.2">
      <c r="E246" t="s">
        <v>136</v>
      </c>
      <c r="F246" t="s">
        <v>1068</v>
      </c>
      <c r="G246" t="s">
        <v>1067</v>
      </c>
      <c r="H246" t="s">
        <v>922</v>
      </c>
      <c r="I246" t="s">
        <v>939</v>
      </c>
    </row>
    <row r="247" spans="4:9" x14ac:dyDescent="0.2">
      <c r="E247" t="s">
        <v>136</v>
      </c>
      <c r="F247" t="s">
        <v>973</v>
      </c>
      <c r="G247" t="s">
        <v>974</v>
      </c>
      <c r="H247" t="s">
        <v>922</v>
      </c>
      <c r="I247" t="s">
        <v>939</v>
      </c>
    </row>
    <row r="248" spans="4:9" x14ac:dyDescent="0.2">
      <c r="E248" t="s">
        <v>136</v>
      </c>
      <c r="F248" t="s">
        <v>370</v>
      </c>
      <c r="G248" t="s">
        <v>752</v>
      </c>
      <c r="H248" t="s">
        <v>922</v>
      </c>
      <c r="I248" t="s">
        <v>939</v>
      </c>
    </row>
    <row r="249" spans="4:9" x14ac:dyDescent="0.2">
      <c r="E249" t="s">
        <v>136</v>
      </c>
      <c r="F249" t="s">
        <v>975</v>
      </c>
      <c r="G249" t="s">
        <v>976</v>
      </c>
      <c r="H249" t="s">
        <v>922</v>
      </c>
      <c r="I249" t="s">
        <v>939</v>
      </c>
    </row>
    <row r="250" spans="4:9" x14ac:dyDescent="0.2">
      <c r="E250" t="s">
        <v>136</v>
      </c>
      <c r="F250" t="s">
        <v>977</v>
      </c>
      <c r="G250" t="s">
        <v>978</v>
      </c>
      <c r="H250" t="s">
        <v>922</v>
      </c>
      <c r="I250" t="s">
        <v>939</v>
      </c>
    </row>
    <row r="251" spans="4:9" x14ac:dyDescent="0.2">
      <c r="E251" t="s">
        <v>136</v>
      </c>
      <c r="F251" t="s">
        <v>371</v>
      </c>
      <c r="G251" t="s">
        <v>753</v>
      </c>
      <c r="H251" t="s">
        <v>922</v>
      </c>
      <c r="I251" t="s">
        <v>939</v>
      </c>
    </row>
    <row r="252" spans="4:9" x14ac:dyDescent="0.2">
      <c r="E252" t="s">
        <v>136</v>
      </c>
      <c r="F252" t="s">
        <v>372</v>
      </c>
      <c r="G252" t="s">
        <v>754</v>
      </c>
      <c r="H252" t="s">
        <v>922</v>
      </c>
      <c r="I252" t="s">
        <v>939</v>
      </c>
    </row>
    <row r="253" spans="4:9" x14ac:dyDescent="0.2">
      <c r="E253" t="s">
        <v>136</v>
      </c>
      <c r="F253" t="s">
        <v>1070</v>
      </c>
      <c r="G253" t="s">
        <v>1069</v>
      </c>
      <c r="H253" t="s">
        <v>922</v>
      </c>
      <c r="I253" t="s">
        <v>939</v>
      </c>
    </row>
    <row r="254" spans="4:9" x14ac:dyDescent="0.2">
      <c r="E254" t="s">
        <v>136</v>
      </c>
      <c r="F254" t="s">
        <v>979</v>
      </c>
      <c r="G254" t="s">
        <v>980</v>
      </c>
      <c r="H254" t="s">
        <v>922</v>
      </c>
      <c r="I254" t="s">
        <v>939</v>
      </c>
    </row>
    <row r="255" spans="4:9" x14ac:dyDescent="0.2">
      <c r="D255" t="s">
        <v>1032</v>
      </c>
      <c r="E255" t="s">
        <v>136</v>
      </c>
      <c r="F255" t="s">
        <v>373</v>
      </c>
      <c r="G255" t="s">
        <v>655</v>
      </c>
      <c r="H255" t="s">
        <v>922</v>
      </c>
      <c r="I255" t="s">
        <v>939</v>
      </c>
    </row>
    <row r="256" spans="4:9" x14ac:dyDescent="0.2">
      <c r="E256" t="s">
        <v>136</v>
      </c>
      <c r="F256" t="s">
        <v>374</v>
      </c>
      <c r="G256" t="s">
        <v>755</v>
      </c>
      <c r="H256" t="s">
        <v>922</v>
      </c>
      <c r="I256" t="s">
        <v>939</v>
      </c>
    </row>
    <row r="257" spans="4:9" x14ac:dyDescent="0.2">
      <c r="E257" t="s">
        <v>136</v>
      </c>
      <c r="F257" t="s">
        <v>375</v>
      </c>
      <c r="G257" t="s">
        <v>756</v>
      </c>
      <c r="H257" t="s">
        <v>922</v>
      </c>
      <c r="I257" t="s">
        <v>939</v>
      </c>
    </row>
    <row r="258" spans="4:9" x14ac:dyDescent="0.2">
      <c r="E258" t="s">
        <v>136</v>
      </c>
      <c r="F258" t="s">
        <v>376</v>
      </c>
      <c r="G258" t="s">
        <v>757</v>
      </c>
      <c r="H258" t="s">
        <v>922</v>
      </c>
      <c r="I258" t="s">
        <v>939</v>
      </c>
    </row>
    <row r="259" spans="4:9" x14ac:dyDescent="0.2">
      <c r="E259" t="s">
        <v>136</v>
      </c>
      <c r="F259" t="s">
        <v>1077</v>
      </c>
      <c r="G259" t="s">
        <v>758</v>
      </c>
      <c r="H259" t="s">
        <v>922</v>
      </c>
      <c r="I259" t="s">
        <v>939</v>
      </c>
    </row>
    <row r="260" spans="4:9" x14ac:dyDescent="0.2">
      <c r="E260" t="s">
        <v>136</v>
      </c>
      <c r="F260" t="s">
        <v>1048</v>
      </c>
      <c r="G260" t="s">
        <v>1047</v>
      </c>
      <c r="H260" t="s">
        <v>922</v>
      </c>
      <c r="I260" t="s">
        <v>939</v>
      </c>
    </row>
    <row r="261" spans="4:9" x14ac:dyDescent="0.2">
      <c r="E261" t="s">
        <v>136</v>
      </c>
      <c r="F261" t="s">
        <v>1037</v>
      </c>
      <c r="G261" t="s">
        <v>1038</v>
      </c>
      <c r="H261" t="s">
        <v>922</v>
      </c>
      <c r="I261" t="s">
        <v>939</v>
      </c>
    </row>
    <row r="262" spans="4:9" x14ac:dyDescent="0.2">
      <c r="D262" t="s">
        <v>1032</v>
      </c>
      <c r="E262" t="s">
        <v>136</v>
      </c>
      <c r="F262" t="s">
        <v>377</v>
      </c>
      <c r="G262" t="s">
        <v>759</v>
      </c>
      <c r="H262" t="s">
        <v>922</v>
      </c>
      <c r="I262" t="s">
        <v>939</v>
      </c>
    </row>
    <row r="263" spans="4:9" x14ac:dyDescent="0.2">
      <c r="E263" t="s">
        <v>137</v>
      </c>
      <c r="F263" t="s">
        <v>378</v>
      </c>
      <c r="G263" t="s">
        <v>760</v>
      </c>
      <c r="H263" t="s">
        <v>923</v>
      </c>
      <c r="I263" t="s">
        <v>940</v>
      </c>
    </row>
    <row r="264" spans="4:9" x14ac:dyDescent="0.2">
      <c r="E264" t="s">
        <v>137</v>
      </c>
      <c r="F264" t="s">
        <v>981</v>
      </c>
      <c r="G264" t="s">
        <v>982</v>
      </c>
      <c r="H264" t="s">
        <v>923</v>
      </c>
      <c r="I264" t="s">
        <v>940</v>
      </c>
    </row>
    <row r="265" spans="4:9" x14ac:dyDescent="0.2">
      <c r="E265" t="s">
        <v>137</v>
      </c>
      <c r="F265" t="s">
        <v>983</v>
      </c>
      <c r="G265" t="s">
        <v>984</v>
      </c>
      <c r="H265" t="s">
        <v>923</v>
      </c>
      <c r="I265" t="s">
        <v>940</v>
      </c>
    </row>
    <row r="266" spans="4:9" x14ac:dyDescent="0.2">
      <c r="E266" t="s">
        <v>137</v>
      </c>
      <c r="F266" t="s">
        <v>1066</v>
      </c>
      <c r="G266" t="s">
        <v>1065</v>
      </c>
      <c r="H266" t="s">
        <v>923</v>
      </c>
      <c r="I266" t="s">
        <v>940</v>
      </c>
    </row>
    <row r="267" spans="4:9" x14ac:dyDescent="0.2">
      <c r="E267" t="s">
        <v>137</v>
      </c>
      <c r="F267" t="s">
        <v>379</v>
      </c>
      <c r="G267" t="s">
        <v>761</v>
      </c>
      <c r="H267" t="s">
        <v>923</v>
      </c>
      <c r="I267" t="s">
        <v>940</v>
      </c>
    </row>
    <row r="268" spans="4:9" x14ac:dyDescent="0.2">
      <c r="E268" t="s">
        <v>137</v>
      </c>
      <c r="F268" t="s">
        <v>380</v>
      </c>
      <c r="G268" t="s">
        <v>762</v>
      </c>
      <c r="H268" t="s">
        <v>923</v>
      </c>
      <c r="I268" t="s">
        <v>940</v>
      </c>
    </row>
    <row r="269" spans="4:9" x14ac:dyDescent="0.2">
      <c r="E269" t="s">
        <v>137</v>
      </c>
      <c r="F269" t="s">
        <v>381</v>
      </c>
      <c r="G269" t="s">
        <v>763</v>
      </c>
      <c r="H269" t="s">
        <v>923</v>
      </c>
      <c r="I269" t="s">
        <v>940</v>
      </c>
    </row>
    <row r="270" spans="4:9" x14ac:dyDescent="0.2">
      <c r="E270" t="s">
        <v>137</v>
      </c>
      <c r="F270" t="s">
        <v>382</v>
      </c>
      <c r="G270" t="s">
        <v>764</v>
      </c>
      <c r="H270" t="s">
        <v>923</v>
      </c>
      <c r="I270" t="s">
        <v>940</v>
      </c>
    </row>
    <row r="271" spans="4:9" x14ac:dyDescent="0.2">
      <c r="E271" t="s">
        <v>137</v>
      </c>
      <c r="F271" t="s">
        <v>383</v>
      </c>
      <c r="G271" t="s">
        <v>765</v>
      </c>
      <c r="H271" t="s">
        <v>923</v>
      </c>
      <c r="I271" t="s">
        <v>940</v>
      </c>
    </row>
    <row r="272" spans="4:9" x14ac:dyDescent="0.2">
      <c r="E272" t="s">
        <v>137</v>
      </c>
      <c r="F272" t="s">
        <v>384</v>
      </c>
      <c r="G272" t="s">
        <v>766</v>
      </c>
      <c r="H272" t="s">
        <v>923</v>
      </c>
      <c r="I272" t="s">
        <v>940</v>
      </c>
    </row>
    <row r="273" spans="4:9" x14ac:dyDescent="0.2">
      <c r="E273" t="s">
        <v>137</v>
      </c>
      <c r="F273" t="s">
        <v>1061</v>
      </c>
      <c r="G273" t="s">
        <v>1062</v>
      </c>
      <c r="H273" t="s">
        <v>923</v>
      </c>
      <c r="I273" t="s">
        <v>940</v>
      </c>
    </row>
    <row r="274" spans="4:9" x14ac:dyDescent="0.2">
      <c r="E274" t="s">
        <v>137</v>
      </c>
      <c r="F274" t="s">
        <v>1050</v>
      </c>
      <c r="G274" t="s">
        <v>1049</v>
      </c>
      <c r="H274" t="s">
        <v>923</v>
      </c>
      <c r="I274" t="s">
        <v>940</v>
      </c>
    </row>
    <row r="275" spans="4:9" x14ac:dyDescent="0.2">
      <c r="E275" t="s">
        <v>137</v>
      </c>
      <c r="F275" t="s">
        <v>985</v>
      </c>
      <c r="G275" t="s">
        <v>986</v>
      </c>
      <c r="H275" t="s">
        <v>923</v>
      </c>
      <c r="I275" t="s">
        <v>940</v>
      </c>
    </row>
    <row r="276" spans="4:9" x14ac:dyDescent="0.2">
      <c r="E276" t="s">
        <v>137</v>
      </c>
      <c r="F276" t="s">
        <v>385</v>
      </c>
      <c r="G276" t="s">
        <v>767</v>
      </c>
      <c r="H276" t="s">
        <v>923</v>
      </c>
      <c r="I276" t="s">
        <v>940</v>
      </c>
    </row>
    <row r="277" spans="4:9" x14ac:dyDescent="0.2">
      <c r="E277" t="s">
        <v>137</v>
      </c>
      <c r="F277" t="s">
        <v>386</v>
      </c>
      <c r="G277" t="s">
        <v>768</v>
      </c>
      <c r="H277" t="s">
        <v>923</v>
      </c>
      <c r="I277" t="s">
        <v>940</v>
      </c>
    </row>
    <row r="278" spans="4:9" x14ac:dyDescent="0.2">
      <c r="D278" t="s">
        <v>1031</v>
      </c>
      <c r="E278" t="s">
        <v>137</v>
      </c>
      <c r="F278" t="s">
        <v>387</v>
      </c>
      <c r="G278" t="s">
        <v>769</v>
      </c>
      <c r="H278" t="s">
        <v>923</v>
      </c>
      <c r="I278" t="s">
        <v>940</v>
      </c>
    </row>
    <row r="279" spans="4:9" x14ac:dyDescent="0.2">
      <c r="E279" t="s">
        <v>137</v>
      </c>
      <c r="F279" t="s">
        <v>388</v>
      </c>
      <c r="G279" t="s">
        <v>770</v>
      </c>
      <c r="H279" t="s">
        <v>923</v>
      </c>
      <c r="I279" t="s">
        <v>940</v>
      </c>
    </row>
    <row r="280" spans="4:9" x14ac:dyDescent="0.2">
      <c r="E280" t="s">
        <v>137</v>
      </c>
      <c r="F280" t="s">
        <v>389</v>
      </c>
      <c r="G280" t="s">
        <v>771</v>
      </c>
      <c r="H280" t="s">
        <v>923</v>
      </c>
      <c r="I280" t="s">
        <v>940</v>
      </c>
    </row>
    <row r="281" spans="4:9" x14ac:dyDescent="0.2">
      <c r="E281" t="s">
        <v>137</v>
      </c>
      <c r="F281" t="s">
        <v>390</v>
      </c>
      <c r="G281" t="s">
        <v>772</v>
      </c>
      <c r="H281" t="s">
        <v>923</v>
      </c>
      <c r="I281" t="s">
        <v>940</v>
      </c>
    </row>
    <row r="282" spans="4:9" x14ac:dyDescent="0.2">
      <c r="D282" t="s">
        <v>1031</v>
      </c>
      <c r="E282" t="s">
        <v>137</v>
      </c>
      <c r="F282" t="s">
        <v>296</v>
      </c>
      <c r="G282" t="s">
        <v>682</v>
      </c>
      <c r="H282" t="s">
        <v>923</v>
      </c>
      <c r="I282" t="s">
        <v>940</v>
      </c>
    </row>
    <row r="283" spans="4:9" x14ac:dyDescent="0.2">
      <c r="E283" t="s">
        <v>137</v>
      </c>
      <c r="F283" t="s">
        <v>391</v>
      </c>
      <c r="G283" t="s">
        <v>773</v>
      </c>
      <c r="H283" t="s">
        <v>923</v>
      </c>
      <c r="I283" t="s">
        <v>940</v>
      </c>
    </row>
    <row r="284" spans="4:9" x14ac:dyDescent="0.2">
      <c r="E284" t="s">
        <v>137</v>
      </c>
      <c r="F284" t="s">
        <v>392</v>
      </c>
      <c r="G284" t="s">
        <v>774</v>
      </c>
      <c r="H284" t="s">
        <v>923</v>
      </c>
      <c r="I284" t="s">
        <v>940</v>
      </c>
    </row>
    <row r="285" spans="4:9" x14ac:dyDescent="0.2">
      <c r="E285" t="s">
        <v>137</v>
      </c>
      <c r="F285" t="s">
        <v>1078</v>
      </c>
      <c r="G285" t="s">
        <v>1079</v>
      </c>
      <c r="H285" t="s">
        <v>923</v>
      </c>
      <c r="I285" t="s">
        <v>940</v>
      </c>
    </row>
    <row r="286" spans="4:9" x14ac:dyDescent="0.2">
      <c r="E286" t="s">
        <v>137</v>
      </c>
      <c r="F286" t="s">
        <v>393</v>
      </c>
      <c r="G286" t="s">
        <v>775</v>
      </c>
      <c r="H286" t="s">
        <v>923</v>
      </c>
      <c r="I286" t="s">
        <v>940</v>
      </c>
    </row>
    <row r="287" spans="4:9" x14ac:dyDescent="0.2">
      <c r="E287" t="s">
        <v>137</v>
      </c>
      <c r="F287" t="s">
        <v>394</v>
      </c>
      <c r="G287" t="s">
        <v>776</v>
      </c>
      <c r="H287" t="s">
        <v>923</v>
      </c>
      <c r="I287" t="s">
        <v>940</v>
      </c>
    </row>
    <row r="288" spans="4:9" x14ac:dyDescent="0.2">
      <c r="E288" t="s">
        <v>138</v>
      </c>
      <c r="F288" t="s">
        <v>395</v>
      </c>
      <c r="G288" t="s">
        <v>777</v>
      </c>
      <c r="H288" t="s">
        <v>924</v>
      </c>
      <c r="I288" t="s">
        <v>941</v>
      </c>
    </row>
    <row r="289" spans="5:9" x14ac:dyDescent="0.2">
      <c r="E289" t="s">
        <v>138</v>
      </c>
      <c r="F289" t="s">
        <v>410</v>
      </c>
      <c r="G289" t="s">
        <v>792</v>
      </c>
      <c r="H289" t="s">
        <v>924</v>
      </c>
      <c r="I289" t="s">
        <v>941</v>
      </c>
    </row>
    <row r="290" spans="5:9" x14ac:dyDescent="0.2">
      <c r="E290" t="s">
        <v>138</v>
      </c>
      <c r="F290" t="s">
        <v>396</v>
      </c>
      <c r="G290" t="s">
        <v>778</v>
      </c>
      <c r="H290" t="s">
        <v>924</v>
      </c>
      <c r="I290" t="s">
        <v>941</v>
      </c>
    </row>
    <row r="291" spans="5:9" x14ac:dyDescent="0.2">
      <c r="E291" t="s">
        <v>138</v>
      </c>
      <c r="F291" t="s">
        <v>397</v>
      </c>
      <c r="G291" t="s">
        <v>779</v>
      </c>
      <c r="H291" t="s">
        <v>924</v>
      </c>
      <c r="I291" t="s">
        <v>941</v>
      </c>
    </row>
    <row r="292" spans="5:9" x14ac:dyDescent="0.2">
      <c r="E292" t="s">
        <v>138</v>
      </c>
      <c r="F292" t="s">
        <v>398</v>
      </c>
      <c r="G292" t="s">
        <v>780</v>
      </c>
      <c r="H292" t="s">
        <v>924</v>
      </c>
      <c r="I292" t="s">
        <v>941</v>
      </c>
    </row>
    <row r="293" spans="5:9" x14ac:dyDescent="0.2">
      <c r="E293" t="s">
        <v>138</v>
      </c>
      <c r="F293" t="s">
        <v>399</v>
      </c>
      <c r="G293" t="s">
        <v>781</v>
      </c>
      <c r="H293" t="s">
        <v>924</v>
      </c>
      <c r="I293" t="s">
        <v>941</v>
      </c>
    </row>
    <row r="294" spans="5:9" x14ac:dyDescent="0.2">
      <c r="E294" t="s">
        <v>138</v>
      </c>
      <c r="F294" t="s">
        <v>400</v>
      </c>
      <c r="G294" t="s">
        <v>782</v>
      </c>
      <c r="H294" t="s">
        <v>924</v>
      </c>
      <c r="I294" t="s">
        <v>941</v>
      </c>
    </row>
    <row r="295" spans="5:9" x14ac:dyDescent="0.2">
      <c r="E295" t="s">
        <v>138</v>
      </c>
      <c r="F295" t="s">
        <v>401</v>
      </c>
      <c r="G295" t="s">
        <v>783</v>
      </c>
      <c r="H295" t="s">
        <v>924</v>
      </c>
      <c r="I295" t="s">
        <v>941</v>
      </c>
    </row>
    <row r="296" spans="5:9" x14ac:dyDescent="0.2">
      <c r="E296" t="s">
        <v>138</v>
      </c>
      <c r="F296" t="s">
        <v>402</v>
      </c>
      <c r="G296" t="s">
        <v>784</v>
      </c>
      <c r="H296" t="s">
        <v>924</v>
      </c>
      <c r="I296" t="s">
        <v>941</v>
      </c>
    </row>
    <row r="297" spans="5:9" x14ac:dyDescent="0.2">
      <c r="E297" t="s">
        <v>138</v>
      </c>
      <c r="F297" t="s">
        <v>403</v>
      </c>
      <c r="G297" t="s">
        <v>785</v>
      </c>
      <c r="H297" t="s">
        <v>924</v>
      </c>
      <c r="I297" t="s">
        <v>941</v>
      </c>
    </row>
    <row r="298" spans="5:9" x14ac:dyDescent="0.2">
      <c r="E298" t="s">
        <v>138</v>
      </c>
      <c r="F298" t="s">
        <v>404</v>
      </c>
      <c r="G298" t="s">
        <v>786</v>
      </c>
      <c r="H298" t="s">
        <v>924</v>
      </c>
      <c r="I298" t="s">
        <v>941</v>
      </c>
    </row>
    <row r="299" spans="5:9" x14ac:dyDescent="0.2">
      <c r="E299" t="s">
        <v>138</v>
      </c>
      <c r="F299" t="s">
        <v>405</v>
      </c>
      <c r="G299" t="s">
        <v>787</v>
      </c>
      <c r="H299" t="s">
        <v>924</v>
      </c>
      <c r="I299" t="s">
        <v>941</v>
      </c>
    </row>
    <row r="300" spans="5:9" x14ac:dyDescent="0.2">
      <c r="E300" t="s">
        <v>138</v>
      </c>
      <c r="F300" t="s">
        <v>406</v>
      </c>
      <c r="G300" t="s">
        <v>788</v>
      </c>
      <c r="H300" t="s">
        <v>924</v>
      </c>
      <c r="I300" t="s">
        <v>941</v>
      </c>
    </row>
    <row r="301" spans="5:9" x14ac:dyDescent="0.2">
      <c r="E301" t="s">
        <v>138</v>
      </c>
      <c r="F301" t="s">
        <v>407</v>
      </c>
      <c r="G301" t="s">
        <v>789</v>
      </c>
      <c r="H301" t="s">
        <v>924</v>
      </c>
      <c r="I301" t="s">
        <v>941</v>
      </c>
    </row>
    <row r="302" spans="5:9" x14ac:dyDescent="0.2">
      <c r="E302" t="s">
        <v>138</v>
      </c>
      <c r="F302" t="s">
        <v>408</v>
      </c>
      <c r="G302" t="s">
        <v>790</v>
      </c>
      <c r="H302" t="s">
        <v>924</v>
      </c>
      <c r="I302" t="s">
        <v>941</v>
      </c>
    </row>
    <row r="303" spans="5:9" x14ac:dyDescent="0.2">
      <c r="E303" t="s">
        <v>138</v>
      </c>
      <c r="F303" t="s">
        <v>409</v>
      </c>
      <c r="G303" t="s">
        <v>791</v>
      </c>
      <c r="H303" t="s">
        <v>924</v>
      </c>
      <c r="I303" t="s">
        <v>941</v>
      </c>
    </row>
    <row r="304" spans="5:9" x14ac:dyDescent="0.2">
      <c r="E304" t="s">
        <v>138</v>
      </c>
      <c r="F304" t="s">
        <v>410</v>
      </c>
      <c r="G304" t="s">
        <v>792</v>
      </c>
      <c r="H304" t="s">
        <v>924</v>
      </c>
      <c r="I304" t="s">
        <v>941</v>
      </c>
    </row>
    <row r="305" spans="5:9" x14ac:dyDescent="0.2">
      <c r="E305" t="s">
        <v>138</v>
      </c>
      <c r="F305" t="s">
        <v>987</v>
      </c>
      <c r="G305" t="s">
        <v>988</v>
      </c>
      <c r="H305" t="s">
        <v>924</v>
      </c>
      <c r="I305" t="s">
        <v>941</v>
      </c>
    </row>
    <row r="306" spans="5:9" x14ac:dyDescent="0.2">
      <c r="E306" t="s">
        <v>138</v>
      </c>
      <c r="F306" t="s">
        <v>1091</v>
      </c>
      <c r="G306" t="s">
        <v>1092</v>
      </c>
      <c r="H306" t="s">
        <v>924</v>
      </c>
      <c r="I306" t="s">
        <v>941</v>
      </c>
    </row>
    <row r="307" spans="5:9" x14ac:dyDescent="0.2">
      <c r="E307" t="s">
        <v>138</v>
      </c>
      <c r="F307" t="s">
        <v>411</v>
      </c>
      <c r="G307" t="s">
        <v>793</v>
      </c>
      <c r="H307" t="s">
        <v>924</v>
      </c>
      <c r="I307" t="s">
        <v>941</v>
      </c>
    </row>
    <row r="308" spans="5:9" x14ac:dyDescent="0.2">
      <c r="E308" t="s">
        <v>138</v>
      </c>
      <c r="F308" t="s">
        <v>412</v>
      </c>
      <c r="G308" t="s">
        <v>794</v>
      </c>
      <c r="H308" t="s">
        <v>924</v>
      </c>
      <c r="I308" t="s">
        <v>941</v>
      </c>
    </row>
    <row r="309" spans="5:9" x14ac:dyDescent="0.2">
      <c r="E309" t="s">
        <v>139</v>
      </c>
      <c r="F309" t="s">
        <v>413</v>
      </c>
      <c r="G309" t="s">
        <v>795</v>
      </c>
      <c r="H309" t="s">
        <v>123</v>
      </c>
      <c r="I309" t="s">
        <v>942</v>
      </c>
    </row>
    <row r="310" spans="5:9" x14ac:dyDescent="0.2">
      <c r="E310" t="s">
        <v>139</v>
      </c>
      <c r="F310" t="s">
        <v>414</v>
      </c>
      <c r="G310" t="s">
        <v>122</v>
      </c>
      <c r="H310" t="s">
        <v>123</v>
      </c>
      <c r="I310" t="s">
        <v>942</v>
      </c>
    </row>
    <row r="311" spans="5:9" x14ac:dyDescent="0.2">
      <c r="E311" t="s">
        <v>139</v>
      </c>
      <c r="F311" t="s">
        <v>415</v>
      </c>
      <c r="G311" t="s">
        <v>796</v>
      </c>
      <c r="H311" t="s">
        <v>123</v>
      </c>
      <c r="I311" t="s">
        <v>942</v>
      </c>
    </row>
    <row r="312" spans="5:9" x14ac:dyDescent="0.2">
      <c r="E312" t="s">
        <v>139</v>
      </c>
      <c r="F312" t="s">
        <v>416</v>
      </c>
      <c r="G312" t="s">
        <v>797</v>
      </c>
      <c r="H312" t="s">
        <v>123</v>
      </c>
      <c r="I312" t="s">
        <v>942</v>
      </c>
    </row>
    <row r="313" spans="5:9" x14ac:dyDescent="0.2">
      <c r="E313" t="s">
        <v>139</v>
      </c>
      <c r="F313" t="s">
        <v>417</v>
      </c>
      <c r="G313" t="s">
        <v>798</v>
      </c>
      <c r="H313" t="s">
        <v>123</v>
      </c>
      <c r="I313" t="s">
        <v>942</v>
      </c>
    </row>
    <row r="314" spans="5:9" x14ac:dyDescent="0.2">
      <c r="E314" t="s">
        <v>139</v>
      </c>
      <c r="F314" t="s">
        <v>418</v>
      </c>
      <c r="G314" t="s">
        <v>799</v>
      </c>
      <c r="H314" t="s">
        <v>123</v>
      </c>
      <c r="I314" t="s">
        <v>942</v>
      </c>
    </row>
    <row r="315" spans="5:9" x14ac:dyDescent="0.2">
      <c r="E315" t="s">
        <v>139</v>
      </c>
      <c r="F315" t="s">
        <v>419</v>
      </c>
      <c r="G315" t="s">
        <v>800</v>
      </c>
      <c r="H315" t="s">
        <v>123</v>
      </c>
      <c r="I315" t="s">
        <v>942</v>
      </c>
    </row>
    <row r="316" spans="5:9" x14ac:dyDescent="0.2">
      <c r="E316" t="s">
        <v>139</v>
      </c>
      <c r="F316" t="s">
        <v>420</v>
      </c>
      <c r="G316" t="s">
        <v>801</v>
      </c>
      <c r="H316" t="s">
        <v>123</v>
      </c>
      <c r="I316" t="s">
        <v>942</v>
      </c>
    </row>
    <row r="317" spans="5:9" x14ac:dyDescent="0.2">
      <c r="E317" t="s">
        <v>139</v>
      </c>
      <c r="F317" t="s">
        <v>421</v>
      </c>
      <c r="G317" t="s">
        <v>802</v>
      </c>
      <c r="H317" t="s">
        <v>123</v>
      </c>
      <c r="I317" t="s">
        <v>942</v>
      </c>
    </row>
    <row r="318" spans="5:9" x14ac:dyDescent="0.2">
      <c r="E318" t="s">
        <v>139</v>
      </c>
      <c r="F318" t="s">
        <v>422</v>
      </c>
      <c r="G318" t="s">
        <v>803</v>
      </c>
      <c r="H318" t="s">
        <v>123</v>
      </c>
      <c r="I318" t="s">
        <v>942</v>
      </c>
    </row>
    <row r="319" spans="5:9" x14ac:dyDescent="0.2">
      <c r="E319" t="s">
        <v>139</v>
      </c>
      <c r="F319" t="s">
        <v>423</v>
      </c>
      <c r="G319" t="s">
        <v>804</v>
      </c>
      <c r="H319" t="s">
        <v>123</v>
      </c>
      <c r="I319" t="s">
        <v>942</v>
      </c>
    </row>
    <row r="320" spans="5:9" x14ac:dyDescent="0.2">
      <c r="E320" t="s">
        <v>139</v>
      </c>
      <c r="F320" t="s">
        <v>424</v>
      </c>
      <c r="G320" t="s">
        <v>805</v>
      </c>
      <c r="H320" t="s">
        <v>123</v>
      </c>
      <c r="I320" t="s">
        <v>942</v>
      </c>
    </row>
    <row r="321" spans="5:9" x14ac:dyDescent="0.2">
      <c r="E321" t="s">
        <v>139</v>
      </c>
      <c r="F321" t="s">
        <v>425</v>
      </c>
      <c r="G321" t="s">
        <v>806</v>
      </c>
      <c r="H321" t="s">
        <v>123</v>
      </c>
      <c r="I321" t="s">
        <v>942</v>
      </c>
    </row>
    <row r="322" spans="5:9" x14ac:dyDescent="0.2">
      <c r="E322" t="s">
        <v>139</v>
      </c>
      <c r="F322" t="s">
        <v>426</v>
      </c>
      <c r="G322" t="s">
        <v>807</v>
      </c>
      <c r="H322" t="s">
        <v>123</v>
      </c>
      <c r="I322" t="s">
        <v>942</v>
      </c>
    </row>
    <row r="323" spans="5:9" x14ac:dyDescent="0.2">
      <c r="E323" t="s">
        <v>139</v>
      </c>
      <c r="F323" t="s">
        <v>427</v>
      </c>
      <c r="G323" t="s">
        <v>808</v>
      </c>
      <c r="H323" t="s">
        <v>123</v>
      </c>
      <c r="I323" t="s">
        <v>942</v>
      </c>
    </row>
    <row r="324" spans="5:9" x14ac:dyDescent="0.2">
      <c r="E324" t="s">
        <v>139</v>
      </c>
      <c r="F324" t="s">
        <v>428</v>
      </c>
      <c r="G324" t="s">
        <v>809</v>
      </c>
      <c r="H324" t="s">
        <v>123</v>
      </c>
      <c r="I324" t="s">
        <v>942</v>
      </c>
    </row>
    <row r="325" spans="5:9" x14ac:dyDescent="0.2">
      <c r="E325" t="s">
        <v>139</v>
      </c>
      <c r="F325" t="s">
        <v>429</v>
      </c>
      <c r="G325" t="s">
        <v>810</v>
      </c>
      <c r="H325" t="s">
        <v>123</v>
      </c>
      <c r="I325" t="s">
        <v>942</v>
      </c>
    </row>
    <row r="326" spans="5:9" x14ac:dyDescent="0.2">
      <c r="E326" t="s">
        <v>140</v>
      </c>
      <c r="F326" t="s">
        <v>989</v>
      </c>
      <c r="G326" t="s">
        <v>990</v>
      </c>
      <c r="H326" t="s">
        <v>113</v>
      </c>
      <c r="I326" t="s">
        <v>943</v>
      </c>
    </row>
    <row r="327" spans="5:9" x14ac:dyDescent="0.2">
      <c r="E327" t="s">
        <v>140</v>
      </c>
      <c r="F327" t="s">
        <v>991</v>
      </c>
      <c r="G327" t="s">
        <v>992</v>
      </c>
      <c r="H327" t="s">
        <v>113</v>
      </c>
      <c r="I327" t="s">
        <v>943</v>
      </c>
    </row>
    <row r="328" spans="5:9" x14ac:dyDescent="0.2">
      <c r="E328" t="s">
        <v>140</v>
      </c>
      <c r="F328" t="s">
        <v>430</v>
      </c>
      <c r="G328" t="s">
        <v>114</v>
      </c>
      <c r="H328" t="s">
        <v>113</v>
      </c>
      <c r="I328" t="s">
        <v>943</v>
      </c>
    </row>
    <row r="329" spans="5:9" x14ac:dyDescent="0.2">
      <c r="E329" t="s">
        <v>140</v>
      </c>
      <c r="F329" t="s">
        <v>1085</v>
      </c>
      <c r="G329" t="s">
        <v>1086</v>
      </c>
      <c r="H329" t="s">
        <v>113</v>
      </c>
      <c r="I329" t="s">
        <v>943</v>
      </c>
    </row>
    <row r="330" spans="5:9" x14ac:dyDescent="0.2">
      <c r="E330" t="s">
        <v>140</v>
      </c>
      <c r="F330" t="s">
        <v>1046</v>
      </c>
      <c r="G330" t="s">
        <v>1045</v>
      </c>
      <c r="H330" t="s">
        <v>113</v>
      </c>
      <c r="I330" t="s">
        <v>943</v>
      </c>
    </row>
    <row r="331" spans="5:9" x14ac:dyDescent="0.2">
      <c r="E331" t="s">
        <v>140</v>
      </c>
      <c r="F331" t="s">
        <v>431</v>
      </c>
      <c r="G331" t="s">
        <v>811</v>
      </c>
      <c r="H331" t="s">
        <v>113</v>
      </c>
      <c r="I331" t="s">
        <v>943</v>
      </c>
    </row>
    <row r="332" spans="5:9" x14ac:dyDescent="0.2">
      <c r="E332" t="s">
        <v>140</v>
      </c>
      <c r="F332" t="s">
        <v>993</v>
      </c>
      <c r="G332" t="s">
        <v>994</v>
      </c>
      <c r="H332" t="s">
        <v>113</v>
      </c>
      <c r="I332" t="s">
        <v>943</v>
      </c>
    </row>
    <row r="333" spans="5:9" x14ac:dyDescent="0.2">
      <c r="E333" t="s">
        <v>140</v>
      </c>
      <c r="F333" t="s">
        <v>1093</v>
      </c>
      <c r="G333" t="s">
        <v>1094</v>
      </c>
      <c r="H333" t="s">
        <v>113</v>
      </c>
      <c r="I333" t="s">
        <v>943</v>
      </c>
    </row>
    <row r="334" spans="5:9" x14ac:dyDescent="0.2">
      <c r="E334" t="s">
        <v>140</v>
      </c>
      <c r="F334" t="s">
        <v>1056</v>
      </c>
      <c r="G334" t="s">
        <v>1057</v>
      </c>
      <c r="H334" t="s">
        <v>113</v>
      </c>
      <c r="I334" t="s">
        <v>943</v>
      </c>
    </row>
    <row r="335" spans="5:9" x14ac:dyDescent="0.2">
      <c r="E335" t="s">
        <v>140</v>
      </c>
      <c r="F335" t="s">
        <v>432</v>
      </c>
      <c r="G335" t="s">
        <v>812</v>
      </c>
      <c r="H335" t="s">
        <v>113</v>
      </c>
      <c r="I335" t="s">
        <v>943</v>
      </c>
    </row>
    <row r="336" spans="5:9" x14ac:dyDescent="0.2">
      <c r="E336" t="s">
        <v>140</v>
      </c>
      <c r="F336" t="s">
        <v>995</v>
      </c>
      <c r="G336" t="s">
        <v>996</v>
      </c>
      <c r="H336" t="s">
        <v>113</v>
      </c>
      <c r="I336" t="s">
        <v>943</v>
      </c>
    </row>
    <row r="337" spans="5:9" x14ac:dyDescent="0.2">
      <c r="E337" t="s">
        <v>140</v>
      </c>
      <c r="F337" t="s">
        <v>997</v>
      </c>
      <c r="G337" t="s">
        <v>998</v>
      </c>
      <c r="H337" t="s">
        <v>113</v>
      </c>
      <c r="I337" t="s">
        <v>943</v>
      </c>
    </row>
    <row r="338" spans="5:9" x14ac:dyDescent="0.2">
      <c r="E338" t="s">
        <v>140</v>
      </c>
      <c r="F338" t="s">
        <v>999</v>
      </c>
      <c r="G338" t="s">
        <v>1000</v>
      </c>
      <c r="H338" t="s">
        <v>113</v>
      </c>
      <c r="I338" t="s">
        <v>943</v>
      </c>
    </row>
    <row r="339" spans="5:9" x14ac:dyDescent="0.2">
      <c r="E339" t="s">
        <v>140</v>
      </c>
      <c r="F339" t="s">
        <v>1001</v>
      </c>
      <c r="G339" t="s">
        <v>1002</v>
      </c>
      <c r="H339" t="s">
        <v>113</v>
      </c>
      <c r="I339" t="s">
        <v>943</v>
      </c>
    </row>
    <row r="340" spans="5:9" x14ac:dyDescent="0.2">
      <c r="E340" t="s">
        <v>140</v>
      </c>
      <c r="F340" t="s">
        <v>1003</v>
      </c>
      <c r="G340" t="s">
        <v>1004</v>
      </c>
      <c r="H340" t="s">
        <v>113</v>
      </c>
      <c r="I340" t="s">
        <v>943</v>
      </c>
    </row>
    <row r="341" spans="5:9" x14ac:dyDescent="0.2">
      <c r="E341" t="s">
        <v>140</v>
      </c>
      <c r="F341" t="s">
        <v>433</v>
      </c>
      <c r="G341" t="s">
        <v>813</v>
      </c>
      <c r="H341" t="s">
        <v>113</v>
      </c>
      <c r="I341" t="s">
        <v>943</v>
      </c>
    </row>
    <row r="342" spans="5:9" x14ac:dyDescent="0.2">
      <c r="E342" t="s">
        <v>141</v>
      </c>
      <c r="F342" t="s">
        <v>1005</v>
      </c>
      <c r="G342" t="s">
        <v>814</v>
      </c>
      <c r="H342" t="s">
        <v>925</v>
      </c>
      <c r="I342" t="s">
        <v>944</v>
      </c>
    </row>
    <row r="343" spans="5:9" x14ac:dyDescent="0.2">
      <c r="E343" t="s">
        <v>141</v>
      </c>
      <c r="F343" t="s">
        <v>1095</v>
      </c>
      <c r="G343" t="s">
        <v>1096</v>
      </c>
      <c r="H343" t="s">
        <v>925</v>
      </c>
      <c r="I343" t="s">
        <v>944</v>
      </c>
    </row>
    <row r="344" spans="5:9" x14ac:dyDescent="0.2">
      <c r="E344" t="s">
        <v>141</v>
      </c>
      <c r="F344" t="s">
        <v>434</v>
      </c>
      <c r="G344" t="s">
        <v>815</v>
      </c>
      <c r="H344" t="s">
        <v>925</v>
      </c>
      <c r="I344" t="s">
        <v>944</v>
      </c>
    </row>
    <row r="345" spans="5:9" x14ac:dyDescent="0.2">
      <c r="E345" t="s">
        <v>141</v>
      </c>
      <c r="F345" t="s">
        <v>435</v>
      </c>
      <c r="G345" t="s">
        <v>816</v>
      </c>
      <c r="H345" t="s">
        <v>925</v>
      </c>
      <c r="I345" t="s">
        <v>944</v>
      </c>
    </row>
    <row r="346" spans="5:9" x14ac:dyDescent="0.2">
      <c r="E346" t="s">
        <v>141</v>
      </c>
      <c r="F346" t="s">
        <v>436</v>
      </c>
      <c r="G346" t="s">
        <v>817</v>
      </c>
      <c r="H346" t="s">
        <v>925</v>
      </c>
      <c r="I346" t="s">
        <v>944</v>
      </c>
    </row>
    <row r="347" spans="5:9" x14ac:dyDescent="0.2">
      <c r="E347" t="s">
        <v>141</v>
      </c>
      <c r="F347" t="s">
        <v>437</v>
      </c>
      <c r="G347" t="s">
        <v>818</v>
      </c>
      <c r="H347" t="s">
        <v>925</v>
      </c>
      <c r="I347" t="s">
        <v>944</v>
      </c>
    </row>
    <row r="348" spans="5:9" x14ac:dyDescent="0.2">
      <c r="E348" t="s">
        <v>141</v>
      </c>
      <c r="F348" t="s">
        <v>438</v>
      </c>
      <c r="G348" t="s">
        <v>819</v>
      </c>
      <c r="H348" t="s">
        <v>925</v>
      </c>
      <c r="I348" t="s">
        <v>944</v>
      </c>
    </row>
    <row r="349" spans="5:9" x14ac:dyDescent="0.2">
      <c r="E349" t="s">
        <v>141</v>
      </c>
      <c r="F349" t="s">
        <v>439</v>
      </c>
      <c r="G349" t="s">
        <v>821</v>
      </c>
      <c r="H349" t="s">
        <v>925</v>
      </c>
      <c r="I349" t="s">
        <v>944</v>
      </c>
    </row>
    <row r="350" spans="5:9" x14ac:dyDescent="0.2">
      <c r="E350" t="s">
        <v>141</v>
      </c>
      <c r="F350" t="s">
        <v>440</v>
      </c>
      <c r="G350" t="s">
        <v>822</v>
      </c>
      <c r="H350" t="s">
        <v>925</v>
      </c>
      <c r="I350" t="s">
        <v>944</v>
      </c>
    </row>
    <row r="351" spans="5:9" x14ac:dyDescent="0.2">
      <c r="E351" t="s">
        <v>141</v>
      </c>
      <c r="F351" t="s">
        <v>441</v>
      </c>
      <c r="G351" t="s">
        <v>823</v>
      </c>
      <c r="H351" t="s">
        <v>925</v>
      </c>
      <c r="I351" t="s">
        <v>944</v>
      </c>
    </row>
    <row r="352" spans="5:9" x14ac:dyDescent="0.2">
      <c r="E352" t="s">
        <v>141</v>
      </c>
      <c r="F352" t="s">
        <v>442</v>
      </c>
      <c r="G352" t="s">
        <v>824</v>
      </c>
      <c r="H352" t="s">
        <v>925</v>
      </c>
      <c r="I352" t="s">
        <v>944</v>
      </c>
    </row>
    <row r="353" spans="5:9" x14ac:dyDescent="0.2">
      <c r="E353" t="s">
        <v>141</v>
      </c>
      <c r="F353" t="s">
        <v>443</v>
      </c>
      <c r="G353" t="s">
        <v>825</v>
      </c>
      <c r="H353" t="s">
        <v>925</v>
      </c>
      <c r="I353" t="s">
        <v>944</v>
      </c>
    </row>
    <row r="354" spans="5:9" x14ac:dyDescent="0.2">
      <c r="E354" t="s">
        <v>141</v>
      </c>
      <c r="F354" t="s">
        <v>444</v>
      </c>
      <c r="G354" t="s">
        <v>826</v>
      </c>
      <c r="H354" t="s">
        <v>925</v>
      </c>
      <c r="I354" t="s">
        <v>944</v>
      </c>
    </row>
    <row r="355" spans="5:9" x14ac:dyDescent="0.2">
      <c r="E355" t="s">
        <v>141</v>
      </c>
      <c r="F355" t="s">
        <v>445</v>
      </c>
      <c r="G355" t="s">
        <v>827</v>
      </c>
      <c r="H355" t="s">
        <v>925</v>
      </c>
      <c r="I355" t="s">
        <v>944</v>
      </c>
    </row>
    <row r="356" spans="5:9" x14ac:dyDescent="0.2">
      <c r="E356" t="s">
        <v>141</v>
      </c>
      <c r="F356" t="s">
        <v>446</v>
      </c>
      <c r="G356" t="s">
        <v>820</v>
      </c>
      <c r="H356" t="s">
        <v>925</v>
      </c>
      <c r="I356" t="s">
        <v>944</v>
      </c>
    </row>
    <row r="357" spans="5:9" x14ac:dyDescent="0.2">
      <c r="E357" t="s">
        <v>141</v>
      </c>
      <c r="F357" t="s">
        <v>447</v>
      </c>
      <c r="G357" t="s">
        <v>828</v>
      </c>
      <c r="H357" t="s">
        <v>925</v>
      </c>
      <c r="I357" t="s">
        <v>944</v>
      </c>
    </row>
    <row r="358" spans="5:9" x14ac:dyDescent="0.2">
      <c r="E358" t="s">
        <v>142</v>
      </c>
      <c r="F358" t="s">
        <v>1006</v>
      </c>
      <c r="G358" t="s">
        <v>1007</v>
      </c>
      <c r="H358" t="s">
        <v>112</v>
      </c>
      <c r="I358" t="s">
        <v>945</v>
      </c>
    </row>
    <row r="359" spans="5:9" x14ac:dyDescent="0.2">
      <c r="E359" t="s">
        <v>142</v>
      </c>
      <c r="F359" t="s">
        <v>448</v>
      </c>
      <c r="G359" t="s">
        <v>829</v>
      </c>
      <c r="H359" t="s">
        <v>112</v>
      </c>
      <c r="I359" t="s">
        <v>945</v>
      </c>
    </row>
    <row r="360" spans="5:9" x14ac:dyDescent="0.2">
      <c r="E360" t="s">
        <v>142</v>
      </c>
      <c r="F360" t="s">
        <v>449</v>
      </c>
      <c r="G360" t="s">
        <v>830</v>
      </c>
      <c r="H360" t="s">
        <v>112</v>
      </c>
      <c r="I360" t="s">
        <v>945</v>
      </c>
    </row>
    <row r="361" spans="5:9" x14ac:dyDescent="0.2">
      <c r="E361" t="s">
        <v>142</v>
      </c>
      <c r="F361" t="s">
        <v>450</v>
      </c>
      <c r="G361" t="s">
        <v>831</v>
      </c>
      <c r="H361" t="s">
        <v>112</v>
      </c>
      <c r="I361" t="s">
        <v>945</v>
      </c>
    </row>
    <row r="362" spans="5:9" x14ac:dyDescent="0.2">
      <c r="E362" t="s">
        <v>142</v>
      </c>
      <c r="F362" t="s">
        <v>451</v>
      </c>
      <c r="G362" t="s">
        <v>832</v>
      </c>
      <c r="H362" t="s">
        <v>112</v>
      </c>
      <c r="I362" t="s">
        <v>945</v>
      </c>
    </row>
    <row r="363" spans="5:9" x14ac:dyDescent="0.2">
      <c r="E363" t="s">
        <v>142</v>
      </c>
      <c r="F363" t="s">
        <v>452</v>
      </c>
      <c r="G363" t="s">
        <v>833</v>
      </c>
      <c r="H363" t="s">
        <v>112</v>
      </c>
      <c r="I363" t="s">
        <v>945</v>
      </c>
    </row>
    <row r="364" spans="5:9" x14ac:dyDescent="0.2">
      <c r="E364" t="s">
        <v>142</v>
      </c>
      <c r="F364" t="s">
        <v>1008</v>
      </c>
      <c r="G364" t="s">
        <v>1009</v>
      </c>
      <c r="H364" t="s">
        <v>112</v>
      </c>
      <c r="I364" t="s">
        <v>945</v>
      </c>
    </row>
    <row r="365" spans="5:9" x14ac:dyDescent="0.2">
      <c r="E365" t="s">
        <v>142</v>
      </c>
      <c r="F365" t="s">
        <v>453</v>
      </c>
      <c r="G365" t="s">
        <v>834</v>
      </c>
      <c r="H365" t="s">
        <v>112</v>
      </c>
      <c r="I365" t="s">
        <v>945</v>
      </c>
    </row>
    <row r="366" spans="5:9" x14ac:dyDescent="0.2">
      <c r="E366" t="s">
        <v>142</v>
      </c>
      <c r="F366" t="s">
        <v>454</v>
      </c>
      <c r="G366" t="s">
        <v>835</v>
      </c>
      <c r="H366" t="s">
        <v>112</v>
      </c>
      <c r="I366" t="s">
        <v>945</v>
      </c>
    </row>
    <row r="367" spans="5:9" x14ac:dyDescent="0.2">
      <c r="E367" t="s">
        <v>142</v>
      </c>
      <c r="F367" t="s">
        <v>455</v>
      </c>
      <c r="G367" t="s">
        <v>836</v>
      </c>
      <c r="H367" t="s">
        <v>112</v>
      </c>
      <c r="I367" t="s">
        <v>945</v>
      </c>
    </row>
    <row r="368" spans="5:9" x14ac:dyDescent="0.2">
      <c r="E368" t="s">
        <v>142</v>
      </c>
      <c r="F368" t="s">
        <v>1010</v>
      </c>
      <c r="G368" t="s">
        <v>1011</v>
      </c>
      <c r="H368" t="s">
        <v>112</v>
      </c>
      <c r="I368" t="s">
        <v>945</v>
      </c>
    </row>
    <row r="369" spans="4:9" x14ac:dyDescent="0.2">
      <c r="E369" t="s">
        <v>142</v>
      </c>
      <c r="F369" t="s">
        <v>456</v>
      </c>
      <c r="G369" t="s">
        <v>837</v>
      </c>
      <c r="H369" t="s">
        <v>112</v>
      </c>
      <c r="I369" t="s">
        <v>945</v>
      </c>
    </row>
    <row r="370" spans="4:9" x14ac:dyDescent="0.2">
      <c r="E370" t="s">
        <v>142</v>
      </c>
      <c r="F370" t="s">
        <v>457</v>
      </c>
      <c r="G370" t="s">
        <v>838</v>
      </c>
      <c r="H370" t="s">
        <v>112</v>
      </c>
      <c r="I370" t="s">
        <v>945</v>
      </c>
    </row>
    <row r="371" spans="4:9" x14ac:dyDescent="0.2">
      <c r="E371" t="s">
        <v>142</v>
      </c>
      <c r="F371" t="s">
        <v>1012</v>
      </c>
      <c r="G371" t="s">
        <v>1013</v>
      </c>
      <c r="H371" t="s">
        <v>112</v>
      </c>
      <c r="I371" t="s">
        <v>945</v>
      </c>
    </row>
    <row r="372" spans="4:9" x14ac:dyDescent="0.2">
      <c r="E372" t="s">
        <v>142</v>
      </c>
      <c r="F372" t="s">
        <v>458</v>
      </c>
      <c r="G372" t="s">
        <v>839</v>
      </c>
      <c r="H372" t="s">
        <v>112</v>
      </c>
      <c r="I372" t="s">
        <v>945</v>
      </c>
    </row>
    <row r="373" spans="4:9" x14ac:dyDescent="0.2">
      <c r="E373" t="s">
        <v>142</v>
      </c>
      <c r="F373" t="s">
        <v>459</v>
      </c>
      <c r="G373" t="s">
        <v>840</v>
      </c>
      <c r="H373" t="s">
        <v>112</v>
      </c>
      <c r="I373" t="s">
        <v>945</v>
      </c>
    </row>
    <row r="374" spans="4:9" x14ac:dyDescent="0.2">
      <c r="E374" t="s">
        <v>142</v>
      </c>
      <c r="F374" t="s">
        <v>460</v>
      </c>
      <c r="G374" t="s">
        <v>841</v>
      </c>
      <c r="H374" t="s">
        <v>112</v>
      </c>
      <c r="I374" t="s">
        <v>945</v>
      </c>
    </row>
    <row r="375" spans="4:9" x14ac:dyDescent="0.2">
      <c r="D375" t="s">
        <v>1028</v>
      </c>
      <c r="E375" t="s">
        <v>142</v>
      </c>
      <c r="F375" t="s">
        <v>195</v>
      </c>
      <c r="G375" t="s">
        <v>111</v>
      </c>
      <c r="H375" t="s">
        <v>112</v>
      </c>
      <c r="I375" t="s">
        <v>945</v>
      </c>
    </row>
    <row r="376" spans="4:9" x14ac:dyDescent="0.2">
      <c r="D376" t="s">
        <v>1028</v>
      </c>
      <c r="E376" t="s">
        <v>142</v>
      </c>
      <c r="F376" t="s">
        <v>461</v>
      </c>
      <c r="G376" t="s">
        <v>769</v>
      </c>
      <c r="H376" t="s">
        <v>112</v>
      </c>
      <c r="I376" t="s">
        <v>945</v>
      </c>
    </row>
    <row r="377" spans="4:9" x14ac:dyDescent="0.2">
      <c r="E377" t="s">
        <v>142</v>
      </c>
      <c r="F377" t="s">
        <v>462</v>
      </c>
      <c r="G377" t="s">
        <v>842</v>
      </c>
      <c r="H377" t="s">
        <v>112</v>
      </c>
      <c r="I377" t="s">
        <v>945</v>
      </c>
    </row>
    <row r="378" spans="4:9" x14ac:dyDescent="0.2">
      <c r="E378" t="s">
        <v>142</v>
      </c>
      <c r="F378" t="s">
        <v>463</v>
      </c>
      <c r="G378" t="s">
        <v>843</v>
      </c>
      <c r="H378" t="s">
        <v>112</v>
      </c>
      <c r="I378" t="s">
        <v>945</v>
      </c>
    </row>
    <row r="379" spans="4:9" x14ac:dyDescent="0.2">
      <c r="E379" t="s">
        <v>142</v>
      </c>
      <c r="F379" t="s">
        <v>464</v>
      </c>
      <c r="G379" t="s">
        <v>844</v>
      </c>
      <c r="H379" t="s">
        <v>112</v>
      </c>
      <c r="I379" t="s">
        <v>945</v>
      </c>
    </row>
    <row r="380" spans="4:9" x14ac:dyDescent="0.2">
      <c r="E380" t="s">
        <v>142</v>
      </c>
      <c r="F380" t="s">
        <v>465</v>
      </c>
      <c r="G380" t="s">
        <v>845</v>
      </c>
      <c r="H380" t="s">
        <v>112</v>
      </c>
      <c r="I380" t="s">
        <v>945</v>
      </c>
    </row>
    <row r="381" spans="4:9" x14ac:dyDescent="0.2">
      <c r="E381" t="s">
        <v>142</v>
      </c>
      <c r="F381" t="s">
        <v>466</v>
      </c>
      <c r="G381" t="s">
        <v>846</v>
      </c>
      <c r="H381" t="s">
        <v>112</v>
      </c>
      <c r="I381" t="s">
        <v>945</v>
      </c>
    </row>
    <row r="382" spans="4:9" x14ac:dyDescent="0.2">
      <c r="E382" t="s">
        <v>142</v>
      </c>
      <c r="F382" t="s">
        <v>467</v>
      </c>
      <c r="G382" t="s">
        <v>847</v>
      </c>
      <c r="H382" t="s">
        <v>112</v>
      </c>
      <c r="I382" t="s">
        <v>945</v>
      </c>
    </row>
    <row r="383" spans="4:9" x14ac:dyDescent="0.2">
      <c r="E383" t="s">
        <v>142</v>
      </c>
      <c r="F383" t="s">
        <v>468</v>
      </c>
      <c r="G383" t="s">
        <v>848</v>
      </c>
      <c r="H383" t="s">
        <v>112</v>
      </c>
      <c r="I383" t="s">
        <v>945</v>
      </c>
    </row>
    <row r="384" spans="4:9" x14ac:dyDescent="0.2">
      <c r="E384" t="s">
        <v>142</v>
      </c>
      <c r="F384" t="s">
        <v>469</v>
      </c>
      <c r="G384" t="s">
        <v>849</v>
      </c>
      <c r="H384" t="s">
        <v>112</v>
      </c>
      <c r="I384" t="s">
        <v>945</v>
      </c>
    </row>
    <row r="385" spans="4:9" x14ac:dyDescent="0.2">
      <c r="E385" t="s">
        <v>142</v>
      </c>
      <c r="F385" t="s">
        <v>470</v>
      </c>
      <c r="G385" t="s">
        <v>850</v>
      </c>
      <c r="H385" t="s">
        <v>112</v>
      </c>
      <c r="I385" t="s">
        <v>945</v>
      </c>
    </row>
    <row r="386" spans="4:9" x14ac:dyDescent="0.2">
      <c r="D386" t="s">
        <v>1028</v>
      </c>
      <c r="E386" t="s">
        <v>142</v>
      </c>
      <c r="F386" t="s">
        <v>205</v>
      </c>
      <c r="G386" t="s">
        <v>595</v>
      </c>
      <c r="H386" t="s">
        <v>112</v>
      </c>
      <c r="I386" t="s">
        <v>945</v>
      </c>
    </row>
    <row r="387" spans="4:9" x14ac:dyDescent="0.2">
      <c r="E387" t="s">
        <v>143</v>
      </c>
      <c r="F387" t="s">
        <v>1087</v>
      </c>
      <c r="G387" t="s">
        <v>1088</v>
      </c>
      <c r="H387" t="s">
        <v>926</v>
      </c>
      <c r="I387" t="s">
        <v>946</v>
      </c>
    </row>
    <row r="388" spans="4:9" x14ac:dyDescent="0.2">
      <c r="E388" t="s">
        <v>143</v>
      </c>
      <c r="F388" t="s">
        <v>1089</v>
      </c>
      <c r="G388" t="s">
        <v>851</v>
      </c>
      <c r="H388" t="s">
        <v>926</v>
      </c>
      <c r="I388" t="s">
        <v>946</v>
      </c>
    </row>
    <row r="389" spans="4:9" x14ac:dyDescent="0.2">
      <c r="E389" t="s">
        <v>144</v>
      </c>
      <c r="F389" t="s">
        <v>471</v>
      </c>
      <c r="G389" t="s">
        <v>852</v>
      </c>
      <c r="H389" t="s">
        <v>927</v>
      </c>
      <c r="I389" t="s">
        <v>947</v>
      </c>
    </row>
    <row r="390" spans="4:9" x14ac:dyDescent="0.2">
      <c r="E390" t="s">
        <v>144</v>
      </c>
      <c r="F390" t="s">
        <v>472</v>
      </c>
      <c r="G390" t="s">
        <v>853</v>
      </c>
      <c r="H390" t="s">
        <v>927</v>
      </c>
      <c r="I390" t="s">
        <v>947</v>
      </c>
    </row>
    <row r="391" spans="4:9" x14ac:dyDescent="0.2">
      <c r="E391" t="s">
        <v>144</v>
      </c>
      <c r="F391" t="s">
        <v>473</v>
      </c>
      <c r="G391" t="s">
        <v>854</v>
      </c>
      <c r="H391" t="s">
        <v>927</v>
      </c>
      <c r="I391" t="s">
        <v>947</v>
      </c>
    </row>
    <row r="392" spans="4:9" x14ac:dyDescent="0.2">
      <c r="E392" t="s">
        <v>144</v>
      </c>
      <c r="F392" t="s">
        <v>474</v>
      </c>
      <c r="G392" t="s">
        <v>855</v>
      </c>
      <c r="H392" t="s">
        <v>927</v>
      </c>
      <c r="I392" t="s">
        <v>947</v>
      </c>
    </row>
    <row r="393" spans="4:9" x14ac:dyDescent="0.2">
      <c r="E393" t="s">
        <v>144</v>
      </c>
      <c r="F393" t="s">
        <v>475</v>
      </c>
      <c r="G393" t="s">
        <v>856</v>
      </c>
      <c r="H393" t="s">
        <v>927</v>
      </c>
      <c r="I393" t="s">
        <v>947</v>
      </c>
    </row>
    <row r="394" spans="4:9" x14ac:dyDescent="0.2">
      <c r="E394" t="s">
        <v>144</v>
      </c>
      <c r="F394" t="s">
        <v>476</v>
      </c>
      <c r="G394" t="s">
        <v>857</v>
      </c>
      <c r="H394" t="s">
        <v>927</v>
      </c>
      <c r="I394" t="s">
        <v>947</v>
      </c>
    </row>
    <row r="395" spans="4:9" x14ac:dyDescent="0.2">
      <c r="E395" t="s">
        <v>144</v>
      </c>
      <c r="F395" t="s">
        <v>477</v>
      </c>
      <c r="G395" t="s">
        <v>858</v>
      </c>
      <c r="H395" t="s">
        <v>927</v>
      </c>
      <c r="I395" t="s">
        <v>947</v>
      </c>
    </row>
    <row r="396" spans="4:9" x14ac:dyDescent="0.2">
      <c r="E396" t="s">
        <v>144</v>
      </c>
      <c r="F396" t="s">
        <v>478</v>
      </c>
      <c r="G396" t="s">
        <v>859</v>
      </c>
      <c r="H396" t="s">
        <v>927</v>
      </c>
      <c r="I396" t="s">
        <v>947</v>
      </c>
    </row>
    <row r="397" spans="4:9" x14ac:dyDescent="0.2">
      <c r="E397" t="s">
        <v>144</v>
      </c>
      <c r="F397" t="s">
        <v>479</v>
      </c>
      <c r="G397" t="s">
        <v>860</v>
      </c>
      <c r="H397" t="s">
        <v>927</v>
      </c>
      <c r="I397" t="s">
        <v>947</v>
      </c>
    </row>
    <row r="398" spans="4:9" x14ac:dyDescent="0.2">
      <c r="E398" t="s">
        <v>144</v>
      </c>
      <c r="F398" t="s">
        <v>480</v>
      </c>
      <c r="G398" t="s">
        <v>861</v>
      </c>
      <c r="H398" t="s">
        <v>927</v>
      </c>
      <c r="I398" t="s">
        <v>947</v>
      </c>
    </row>
    <row r="399" spans="4:9" x14ac:dyDescent="0.2">
      <c r="E399" t="s">
        <v>144</v>
      </c>
      <c r="F399" t="s">
        <v>481</v>
      </c>
      <c r="G399" t="s">
        <v>862</v>
      </c>
      <c r="H399" t="s">
        <v>927</v>
      </c>
      <c r="I399" t="s">
        <v>947</v>
      </c>
    </row>
    <row r="400" spans="4:9" x14ac:dyDescent="0.2">
      <c r="E400" t="s">
        <v>144</v>
      </c>
      <c r="F400" t="s">
        <v>482</v>
      </c>
      <c r="G400" t="s">
        <v>863</v>
      </c>
      <c r="H400" t="s">
        <v>927</v>
      </c>
      <c r="I400" t="s">
        <v>947</v>
      </c>
    </row>
    <row r="401" spans="5:9" x14ac:dyDescent="0.2">
      <c r="E401" t="s">
        <v>144</v>
      </c>
      <c r="F401" t="s">
        <v>483</v>
      </c>
      <c r="G401" t="s">
        <v>864</v>
      </c>
      <c r="H401" t="s">
        <v>927</v>
      </c>
      <c r="I401" t="s">
        <v>947</v>
      </c>
    </row>
    <row r="402" spans="5:9" x14ac:dyDescent="0.2">
      <c r="E402" t="s">
        <v>144</v>
      </c>
      <c r="F402" t="s">
        <v>484</v>
      </c>
      <c r="G402" t="s">
        <v>865</v>
      </c>
      <c r="H402" t="s">
        <v>927</v>
      </c>
      <c r="I402" t="s">
        <v>947</v>
      </c>
    </row>
    <row r="403" spans="5:9" x14ac:dyDescent="0.2">
      <c r="E403" t="s">
        <v>144</v>
      </c>
      <c r="F403" t="s">
        <v>485</v>
      </c>
      <c r="G403" t="s">
        <v>866</v>
      </c>
      <c r="H403" t="s">
        <v>927</v>
      </c>
      <c r="I403" t="s">
        <v>947</v>
      </c>
    </row>
    <row r="404" spans="5:9" x14ac:dyDescent="0.2">
      <c r="E404" t="s">
        <v>144</v>
      </c>
      <c r="F404" t="s">
        <v>486</v>
      </c>
      <c r="G404" t="s">
        <v>867</v>
      </c>
      <c r="H404" t="s">
        <v>927</v>
      </c>
      <c r="I404" t="s">
        <v>947</v>
      </c>
    </row>
    <row r="405" spans="5:9" x14ac:dyDescent="0.2">
      <c r="E405" t="s">
        <v>144</v>
      </c>
      <c r="F405" t="s">
        <v>487</v>
      </c>
      <c r="G405" t="s">
        <v>868</v>
      </c>
      <c r="H405" t="s">
        <v>927</v>
      </c>
      <c r="I405" t="s">
        <v>947</v>
      </c>
    </row>
    <row r="406" spans="5:9" x14ac:dyDescent="0.2">
      <c r="E406" t="s">
        <v>144</v>
      </c>
      <c r="F406" t="s">
        <v>488</v>
      </c>
      <c r="G406" t="s">
        <v>869</v>
      </c>
      <c r="H406" t="s">
        <v>927</v>
      </c>
      <c r="I406" t="s">
        <v>947</v>
      </c>
    </row>
    <row r="407" spans="5:9" x14ac:dyDescent="0.2">
      <c r="E407" t="s">
        <v>144</v>
      </c>
      <c r="F407" t="s">
        <v>489</v>
      </c>
      <c r="G407" t="s">
        <v>870</v>
      </c>
      <c r="H407" t="s">
        <v>927</v>
      </c>
      <c r="I407" t="s">
        <v>947</v>
      </c>
    </row>
    <row r="408" spans="5:9" x14ac:dyDescent="0.2">
      <c r="E408" t="s">
        <v>144</v>
      </c>
      <c r="F408" t="s">
        <v>490</v>
      </c>
      <c r="G408" t="s">
        <v>871</v>
      </c>
      <c r="H408" t="s">
        <v>927</v>
      </c>
      <c r="I408" t="s">
        <v>947</v>
      </c>
    </row>
    <row r="409" spans="5:9" x14ac:dyDescent="0.2">
      <c r="E409" t="s">
        <v>144</v>
      </c>
      <c r="F409" t="s">
        <v>491</v>
      </c>
      <c r="G409" t="s">
        <v>872</v>
      </c>
      <c r="H409" t="s">
        <v>927</v>
      </c>
      <c r="I409" t="s">
        <v>947</v>
      </c>
    </row>
    <row r="410" spans="5:9" x14ac:dyDescent="0.2">
      <c r="E410" t="s">
        <v>144</v>
      </c>
      <c r="F410" t="s">
        <v>492</v>
      </c>
      <c r="G410" t="s">
        <v>873</v>
      </c>
      <c r="H410" t="s">
        <v>927</v>
      </c>
      <c r="I410" t="s">
        <v>947</v>
      </c>
    </row>
    <row r="411" spans="5:9" x14ac:dyDescent="0.2">
      <c r="E411" t="s">
        <v>145</v>
      </c>
      <c r="F411" t="s">
        <v>493</v>
      </c>
      <c r="G411" t="s">
        <v>874</v>
      </c>
      <c r="H411" t="s">
        <v>928</v>
      </c>
      <c r="I411" t="s">
        <v>948</v>
      </c>
    </row>
    <row r="412" spans="5:9" x14ac:dyDescent="0.2">
      <c r="E412" t="s">
        <v>145</v>
      </c>
      <c r="F412" t="s">
        <v>502</v>
      </c>
      <c r="G412" t="s">
        <v>883</v>
      </c>
      <c r="H412" t="s">
        <v>928</v>
      </c>
      <c r="I412" t="s">
        <v>948</v>
      </c>
    </row>
    <row r="413" spans="5:9" x14ac:dyDescent="0.2">
      <c r="E413" t="s">
        <v>145</v>
      </c>
      <c r="F413" t="s">
        <v>494</v>
      </c>
      <c r="G413" t="s">
        <v>875</v>
      </c>
      <c r="H413" t="s">
        <v>928</v>
      </c>
      <c r="I413" t="s">
        <v>948</v>
      </c>
    </row>
    <row r="414" spans="5:9" x14ac:dyDescent="0.2">
      <c r="E414" t="s">
        <v>145</v>
      </c>
      <c r="F414" t="s">
        <v>495</v>
      </c>
      <c r="G414" t="s">
        <v>876</v>
      </c>
      <c r="H414" t="s">
        <v>928</v>
      </c>
      <c r="I414" t="s">
        <v>948</v>
      </c>
    </row>
    <row r="415" spans="5:9" x14ac:dyDescent="0.2">
      <c r="E415" t="s">
        <v>145</v>
      </c>
      <c r="F415" t="s">
        <v>496</v>
      </c>
      <c r="G415" t="s">
        <v>877</v>
      </c>
      <c r="H415" t="s">
        <v>928</v>
      </c>
      <c r="I415" t="s">
        <v>948</v>
      </c>
    </row>
    <row r="416" spans="5:9" x14ac:dyDescent="0.2">
      <c r="E416" t="s">
        <v>145</v>
      </c>
      <c r="F416" t="s">
        <v>497</v>
      </c>
      <c r="G416" t="s">
        <v>878</v>
      </c>
      <c r="H416" t="s">
        <v>928</v>
      </c>
      <c r="I416" t="s">
        <v>948</v>
      </c>
    </row>
    <row r="417" spans="5:9" x14ac:dyDescent="0.2">
      <c r="E417" t="s">
        <v>145</v>
      </c>
      <c r="F417" t="s">
        <v>498</v>
      </c>
      <c r="G417" t="s">
        <v>879</v>
      </c>
      <c r="H417" t="s">
        <v>928</v>
      </c>
      <c r="I417" t="s">
        <v>948</v>
      </c>
    </row>
    <row r="418" spans="5:9" x14ac:dyDescent="0.2">
      <c r="E418" t="s">
        <v>145</v>
      </c>
      <c r="F418" t="s">
        <v>499</v>
      </c>
      <c r="G418" t="s">
        <v>880</v>
      </c>
      <c r="H418" t="s">
        <v>928</v>
      </c>
      <c r="I418" t="s">
        <v>948</v>
      </c>
    </row>
    <row r="419" spans="5:9" x14ac:dyDescent="0.2">
      <c r="E419" t="s">
        <v>145</v>
      </c>
      <c r="F419" t="s">
        <v>500</v>
      </c>
      <c r="G419" t="s">
        <v>881</v>
      </c>
      <c r="H419" t="s">
        <v>928</v>
      </c>
      <c r="I419" t="s">
        <v>948</v>
      </c>
    </row>
    <row r="420" spans="5:9" x14ac:dyDescent="0.2">
      <c r="E420" t="s">
        <v>145</v>
      </c>
      <c r="F420" t="s">
        <v>501</v>
      </c>
      <c r="G420" t="s">
        <v>882</v>
      </c>
      <c r="H420" t="s">
        <v>928</v>
      </c>
      <c r="I420" t="s">
        <v>948</v>
      </c>
    </row>
    <row r="421" spans="5:9" x14ac:dyDescent="0.2">
      <c r="E421" t="s">
        <v>145</v>
      </c>
      <c r="F421" t="s">
        <v>503</v>
      </c>
      <c r="G421" t="s">
        <v>884</v>
      </c>
      <c r="H421" t="s">
        <v>928</v>
      </c>
      <c r="I421" t="s">
        <v>948</v>
      </c>
    </row>
    <row r="422" spans="5:9" x14ac:dyDescent="0.2">
      <c r="E422" t="s">
        <v>145</v>
      </c>
      <c r="F422" t="s">
        <v>504</v>
      </c>
      <c r="G422" t="s">
        <v>885</v>
      </c>
      <c r="H422" t="s">
        <v>928</v>
      </c>
      <c r="I422" t="s">
        <v>948</v>
      </c>
    </row>
    <row r="423" spans="5:9" x14ac:dyDescent="0.2">
      <c r="E423" t="s">
        <v>145</v>
      </c>
      <c r="F423" t="s">
        <v>505</v>
      </c>
      <c r="G423" t="s">
        <v>886</v>
      </c>
      <c r="H423" t="s">
        <v>928</v>
      </c>
      <c r="I423" t="s">
        <v>948</v>
      </c>
    </row>
    <row r="424" spans="5:9" x14ac:dyDescent="0.2">
      <c r="E424" t="s">
        <v>145</v>
      </c>
      <c r="F424" t="s">
        <v>506</v>
      </c>
      <c r="G424" t="s">
        <v>887</v>
      </c>
      <c r="H424" t="s">
        <v>928</v>
      </c>
      <c r="I424" t="s">
        <v>948</v>
      </c>
    </row>
    <row r="425" spans="5:9" x14ac:dyDescent="0.2">
      <c r="E425" t="s">
        <v>145</v>
      </c>
      <c r="F425" t="s">
        <v>507</v>
      </c>
      <c r="G425" t="s">
        <v>888</v>
      </c>
      <c r="H425" t="s">
        <v>928</v>
      </c>
      <c r="I425" t="s">
        <v>948</v>
      </c>
    </row>
    <row r="426" spans="5:9" x14ac:dyDescent="0.2">
      <c r="E426" t="s">
        <v>145</v>
      </c>
      <c r="F426" t="s">
        <v>508</v>
      </c>
      <c r="G426" t="s">
        <v>889</v>
      </c>
      <c r="H426" t="s">
        <v>928</v>
      </c>
      <c r="I426" t="s">
        <v>948</v>
      </c>
    </row>
    <row r="427" spans="5:9" x14ac:dyDescent="0.2">
      <c r="E427" t="s">
        <v>145</v>
      </c>
      <c r="F427" t="s">
        <v>509</v>
      </c>
      <c r="G427" t="s">
        <v>890</v>
      </c>
      <c r="H427" t="s">
        <v>928</v>
      </c>
      <c r="I427" t="s">
        <v>948</v>
      </c>
    </row>
    <row r="428" spans="5:9" x14ac:dyDescent="0.2">
      <c r="E428" t="s">
        <v>145</v>
      </c>
      <c r="F428" t="s">
        <v>510</v>
      </c>
      <c r="G428" t="s">
        <v>891</v>
      </c>
      <c r="H428" t="s">
        <v>928</v>
      </c>
      <c r="I428" t="s">
        <v>948</v>
      </c>
    </row>
    <row r="429" spans="5:9" x14ac:dyDescent="0.2">
      <c r="E429" t="s">
        <v>145</v>
      </c>
      <c r="F429" t="s">
        <v>511</v>
      </c>
      <c r="G429" t="s">
        <v>892</v>
      </c>
      <c r="H429" t="s">
        <v>928</v>
      </c>
      <c r="I429" t="s">
        <v>948</v>
      </c>
    </row>
    <row r="430" spans="5:9" x14ac:dyDescent="0.2">
      <c r="E430" t="s">
        <v>145</v>
      </c>
      <c r="F430" t="s">
        <v>512</v>
      </c>
      <c r="G430" t="s">
        <v>893</v>
      </c>
      <c r="H430" t="s">
        <v>928</v>
      </c>
      <c r="I430" t="s">
        <v>948</v>
      </c>
    </row>
    <row r="431" spans="5:9" x14ac:dyDescent="0.2">
      <c r="E431" t="s">
        <v>146</v>
      </c>
      <c r="F431" t="s">
        <v>513</v>
      </c>
      <c r="G431" t="s">
        <v>117</v>
      </c>
      <c r="H431" t="s">
        <v>100</v>
      </c>
      <c r="I431" t="s">
        <v>949</v>
      </c>
    </row>
    <row r="432" spans="5:9" x14ac:dyDescent="0.2">
      <c r="E432" t="s">
        <v>146</v>
      </c>
      <c r="F432" t="s">
        <v>514</v>
      </c>
      <c r="G432" t="s">
        <v>894</v>
      </c>
      <c r="H432" t="s">
        <v>100</v>
      </c>
      <c r="I432" t="s">
        <v>949</v>
      </c>
    </row>
    <row r="433" spans="5:9" x14ac:dyDescent="0.2">
      <c r="E433" t="s">
        <v>146</v>
      </c>
      <c r="F433" t="s">
        <v>515</v>
      </c>
      <c r="G433" t="s">
        <v>99</v>
      </c>
      <c r="H433" t="s">
        <v>100</v>
      </c>
      <c r="I433" t="s">
        <v>949</v>
      </c>
    </row>
    <row r="434" spans="5:9" x14ac:dyDescent="0.2">
      <c r="E434" t="s">
        <v>146</v>
      </c>
      <c r="F434" t="s">
        <v>1014</v>
      </c>
      <c r="G434" t="s">
        <v>1015</v>
      </c>
      <c r="H434" t="s">
        <v>100</v>
      </c>
      <c r="I434" t="s">
        <v>949</v>
      </c>
    </row>
    <row r="435" spans="5:9" x14ac:dyDescent="0.2">
      <c r="E435" t="s">
        <v>146</v>
      </c>
      <c r="F435" t="s">
        <v>516</v>
      </c>
      <c r="G435" t="s">
        <v>895</v>
      </c>
      <c r="H435" t="s">
        <v>100</v>
      </c>
      <c r="I435" t="s">
        <v>949</v>
      </c>
    </row>
    <row r="436" spans="5:9" x14ac:dyDescent="0.2">
      <c r="E436" t="s">
        <v>146</v>
      </c>
      <c r="F436" t="s">
        <v>1063</v>
      </c>
      <c r="G436" t="s">
        <v>1064</v>
      </c>
      <c r="H436" t="s">
        <v>100</v>
      </c>
      <c r="I436" t="s">
        <v>949</v>
      </c>
    </row>
    <row r="437" spans="5:9" x14ac:dyDescent="0.2">
      <c r="E437" t="s">
        <v>146</v>
      </c>
      <c r="F437" t="s">
        <v>517</v>
      </c>
      <c r="G437" t="s">
        <v>896</v>
      </c>
      <c r="H437" t="s">
        <v>100</v>
      </c>
      <c r="I437" t="s">
        <v>949</v>
      </c>
    </row>
    <row r="438" spans="5:9" x14ac:dyDescent="0.2">
      <c r="E438" t="s">
        <v>146</v>
      </c>
      <c r="F438" t="s">
        <v>518</v>
      </c>
      <c r="G438" t="s">
        <v>897</v>
      </c>
      <c r="H438" t="s">
        <v>100</v>
      </c>
      <c r="I438" t="s">
        <v>949</v>
      </c>
    </row>
    <row r="439" spans="5:9" x14ac:dyDescent="0.2">
      <c r="E439" t="s">
        <v>146</v>
      </c>
      <c r="F439" t="s">
        <v>1016</v>
      </c>
      <c r="G439" t="s">
        <v>1017</v>
      </c>
      <c r="H439" t="s">
        <v>100</v>
      </c>
      <c r="I439" t="s">
        <v>949</v>
      </c>
    </row>
    <row r="440" spans="5:9" x14ac:dyDescent="0.2">
      <c r="E440" t="s">
        <v>146</v>
      </c>
      <c r="F440" t="s">
        <v>519</v>
      </c>
      <c r="G440" t="s">
        <v>898</v>
      </c>
      <c r="H440" t="s">
        <v>100</v>
      </c>
      <c r="I440" t="s">
        <v>949</v>
      </c>
    </row>
    <row r="441" spans="5:9" x14ac:dyDescent="0.2">
      <c r="E441" t="s">
        <v>146</v>
      </c>
      <c r="F441" t="s">
        <v>520</v>
      </c>
      <c r="G441" t="s">
        <v>899</v>
      </c>
      <c r="H441" t="s">
        <v>100</v>
      </c>
      <c r="I441" t="s">
        <v>949</v>
      </c>
    </row>
    <row r="442" spans="5:9" x14ac:dyDescent="0.2">
      <c r="E442" t="s">
        <v>147</v>
      </c>
      <c r="F442" t="s">
        <v>1097</v>
      </c>
      <c r="G442" t="s">
        <v>1098</v>
      </c>
      <c r="H442" t="s">
        <v>101</v>
      </c>
      <c r="I442" t="s">
        <v>950</v>
      </c>
    </row>
    <row r="443" spans="5:9" x14ac:dyDescent="0.2">
      <c r="E443" t="s">
        <v>147</v>
      </c>
      <c r="F443" t="s">
        <v>521</v>
      </c>
      <c r="G443" t="s">
        <v>900</v>
      </c>
      <c r="H443" t="s">
        <v>101</v>
      </c>
      <c r="I443" t="s">
        <v>950</v>
      </c>
    </row>
    <row r="444" spans="5:9" x14ac:dyDescent="0.2">
      <c r="E444" t="s">
        <v>147</v>
      </c>
      <c r="F444" t="s">
        <v>522</v>
      </c>
      <c r="G444" t="s">
        <v>901</v>
      </c>
      <c r="H444" t="s">
        <v>101</v>
      </c>
      <c r="I444" t="s">
        <v>950</v>
      </c>
    </row>
    <row r="445" spans="5:9" x14ac:dyDescent="0.2">
      <c r="E445" t="s">
        <v>147</v>
      </c>
      <c r="F445" t="s">
        <v>523</v>
      </c>
      <c r="G445" t="s">
        <v>902</v>
      </c>
      <c r="H445" t="s">
        <v>101</v>
      </c>
      <c r="I445" t="s">
        <v>950</v>
      </c>
    </row>
    <row r="446" spans="5:9" x14ac:dyDescent="0.2">
      <c r="E446" t="s">
        <v>147</v>
      </c>
      <c r="F446" t="s">
        <v>524</v>
      </c>
      <c r="G446" t="s">
        <v>903</v>
      </c>
      <c r="H446" t="s">
        <v>101</v>
      </c>
      <c r="I446" t="s">
        <v>950</v>
      </c>
    </row>
    <row r="447" spans="5:9" x14ac:dyDescent="0.2">
      <c r="E447" t="s">
        <v>147</v>
      </c>
      <c r="F447" t="s">
        <v>525</v>
      </c>
      <c r="G447" t="s">
        <v>904</v>
      </c>
      <c r="H447" t="s">
        <v>101</v>
      </c>
      <c r="I447" t="s">
        <v>950</v>
      </c>
    </row>
    <row r="448" spans="5:9" x14ac:dyDescent="0.2">
      <c r="E448" t="s">
        <v>147</v>
      </c>
      <c r="F448" t="s">
        <v>953</v>
      </c>
      <c r="G448" t="s">
        <v>952</v>
      </c>
      <c r="H448" t="s">
        <v>101</v>
      </c>
      <c r="I448" t="s">
        <v>950</v>
      </c>
    </row>
    <row r="449" spans="5:9" x14ac:dyDescent="0.2">
      <c r="E449" t="s">
        <v>147</v>
      </c>
      <c r="F449" t="s">
        <v>1018</v>
      </c>
      <c r="G449" t="s">
        <v>1019</v>
      </c>
      <c r="H449" t="s">
        <v>101</v>
      </c>
      <c r="I449" t="s">
        <v>950</v>
      </c>
    </row>
    <row r="450" spans="5:9" x14ac:dyDescent="0.2">
      <c r="E450" t="s">
        <v>147</v>
      </c>
      <c r="F450" t="s">
        <v>526</v>
      </c>
      <c r="G450" t="s">
        <v>905</v>
      </c>
      <c r="H450" t="s">
        <v>101</v>
      </c>
      <c r="I450" t="s">
        <v>950</v>
      </c>
    </row>
    <row r="451" spans="5:9" x14ac:dyDescent="0.2">
      <c r="E451" t="s">
        <v>147</v>
      </c>
      <c r="F451" t="s">
        <v>527</v>
      </c>
      <c r="G451" t="s">
        <v>906</v>
      </c>
      <c r="H451" t="s">
        <v>101</v>
      </c>
      <c r="I451" t="s">
        <v>950</v>
      </c>
    </row>
    <row r="452" spans="5:9" x14ac:dyDescent="0.2">
      <c r="E452" t="s">
        <v>147</v>
      </c>
      <c r="F452" t="s">
        <v>1020</v>
      </c>
      <c r="G452" t="s">
        <v>1021</v>
      </c>
      <c r="H452" t="s">
        <v>101</v>
      </c>
      <c r="I452" t="s">
        <v>950</v>
      </c>
    </row>
    <row r="453" spans="5:9" x14ac:dyDescent="0.2">
      <c r="E453" t="s">
        <v>147</v>
      </c>
      <c r="F453" t="s">
        <v>528</v>
      </c>
      <c r="G453" t="s">
        <v>907</v>
      </c>
      <c r="H453" t="s">
        <v>101</v>
      </c>
      <c r="I453" t="s">
        <v>950</v>
      </c>
    </row>
    <row r="454" spans="5:9" x14ac:dyDescent="0.2">
      <c r="E454" t="s">
        <v>147</v>
      </c>
      <c r="F454" t="s">
        <v>529</v>
      </c>
      <c r="G454" t="s">
        <v>908</v>
      </c>
      <c r="H454" t="s">
        <v>101</v>
      </c>
      <c r="I454" t="s">
        <v>950</v>
      </c>
    </row>
    <row r="455" spans="5:9" x14ac:dyDescent="0.2">
      <c r="E455" t="s">
        <v>147</v>
      </c>
      <c r="F455" t="s">
        <v>530</v>
      </c>
      <c r="G455" t="s">
        <v>909</v>
      </c>
      <c r="H455" t="s">
        <v>101</v>
      </c>
      <c r="I455" t="s">
        <v>950</v>
      </c>
    </row>
    <row r="456" spans="5:9" x14ac:dyDescent="0.2">
      <c r="E456" t="s">
        <v>147</v>
      </c>
      <c r="F456" t="s">
        <v>531</v>
      </c>
      <c r="G456" t="s">
        <v>910</v>
      </c>
      <c r="H456" t="s">
        <v>101</v>
      </c>
      <c r="I456" t="s">
        <v>950</v>
      </c>
    </row>
    <row r="457" spans="5:9" x14ac:dyDescent="0.2">
      <c r="E457" t="s">
        <v>147</v>
      </c>
      <c r="F457" t="s">
        <v>532</v>
      </c>
      <c r="G457" t="s">
        <v>911</v>
      </c>
      <c r="H457" t="s">
        <v>101</v>
      </c>
      <c r="I457" t="s">
        <v>950</v>
      </c>
    </row>
    <row r="458" spans="5:9" x14ac:dyDescent="0.2">
      <c r="E458" t="s">
        <v>147</v>
      </c>
      <c r="F458" t="s">
        <v>533</v>
      </c>
      <c r="G458" t="s">
        <v>912</v>
      </c>
      <c r="H458" t="s">
        <v>101</v>
      </c>
      <c r="I458" t="s">
        <v>950</v>
      </c>
    </row>
    <row r="459" spans="5:9" x14ac:dyDescent="0.2">
      <c r="E459" t="s">
        <v>147</v>
      </c>
      <c r="F459" t="s">
        <v>1022</v>
      </c>
      <c r="G459" t="s">
        <v>1023</v>
      </c>
      <c r="H459" t="s">
        <v>101</v>
      </c>
      <c r="I459" t="s">
        <v>950</v>
      </c>
    </row>
    <row r="460" spans="5:9" x14ac:dyDescent="0.2">
      <c r="E460" t="s">
        <v>147</v>
      </c>
      <c r="F460" t="s">
        <v>534</v>
      </c>
      <c r="G460" t="s">
        <v>913</v>
      </c>
      <c r="H460" t="s">
        <v>101</v>
      </c>
      <c r="I460" t="s">
        <v>950</v>
      </c>
    </row>
    <row r="461" spans="5:9" x14ac:dyDescent="0.2">
      <c r="E461" t="s">
        <v>147</v>
      </c>
      <c r="F461" t="s">
        <v>535</v>
      </c>
      <c r="G461" t="s">
        <v>914</v>
      </c>
      <c r="H461" t="s">
        <v>101</v>
      </c>
      <c r="I461" t="s">
        <v>950</v>
      </c>
    </row>
    <row r="462" spans="5:9" x14ac:dyDescent="0.2">
      <c r="E462" t="s">
        <v>147</v>
      </c>
      <c r="F462" t="s">
        <v>954</v>
      </c>
      <c r="G462" t="s">
        <v>955</v>
      </c>
      <c r="H462" t="s">
        <v>101</v>
      </c>
      <c r="I462" t="s">
        <v>950</v>
      </c>
    </row>
    <row r="463" spans="5:9" x14ac:dyDescent="0.2">
      <c r="E463" t="s">
        <v>147</v>
      </c>
      <c r="F463" t="s">
        <v>536</v>
      </c>
      <c r="G463" t="s">
        <v>915</v>
      </c>
      <c r="H463" t="s">
        <v>101</v>
      </c>
      <c r="I463" t="s">
        <v>950</v>
      </c>
    </row>
    <row r="464" spans="5:9" x14ac:dyDescent="0.2">
      <c r="E464" t="s">
        <v>147</v>
      </c>
      <c r="F464" t="s">
        <v>537</v>
      </c>
      <c r="G464" t="s">
        <v>916</v>
      </c>
      <c r="H464" t="s">
        <v>101</v>
      </c>
      <c r="I464" t="s">
        <v>950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7" workbookViewId="0">
      <selection activeCell="H2" sqref="H2:N40"/>
    </sheetView>
  </sheetViews>
  <sheetFormatPr baseColWidth="10" defaultColWidth="8.83203125" defaultRowHeight="15" x14ac:dyDescent="0.2"/>
  <cols>
    <col min="1" max="1" width="41.5" customWidth="1"/>
    <col min="3" max="3" width="41.1640625" customWidth="1"/>
    <col min="4" max="4" width="9.1640625" customWidth="1"/>
    <col min="5" max="5" width="31.33203125" bestFit="1" customWidth="1"/>
    <col min="7" max="7" width="37.6640625" bestFit="1" customWidth="1"/>
  </cols>
  <sheetData>
    <row r="2" spans="1:14" x14ac:dyDescent="0.2">
      <c r="A2" t="s">
        <v>1129</v>
      </c>
      <c r="C2" t="str">
        <f>Основний!C12</f>
        <v>Алєксєєв Максим Олексійович</v>
      </c>
      <c r="E2" t="b">
        <f>C2=G2</f>
        <v>0</v>
      </c>
      <c r="F2" s="32"/>
      <c r="G2" s="33" t="s">
        <v>1119</v>
      </c>
      <c r="H2" s="33" t="s">
        <v>1306</v>
      </c>
      <c r="I2" s="33" t="s">
        <v>1307</v>
      </c>
      <c r="J2" s="33" t="s">
        <v>124</v>
      </c>
      <c r="K2" s="33" t="s">
        <v>1308</v>
      </c>
      <c r="L2" s="33" t="s">
        <v>1309</v>
      </c>
      <c r="M2" s="33" t="s">
        <v>1310</v>
      </c>
      <c r="N2" s="34" t="s">
        <v>1311</v>
      </c>
    </row>
    <row r="3" spans="1:14" x14ac:dyDescent="0.2">
      <c r="A3" t="s">
        <v>1118</v>
      </c>
      <c r="C3" t="str">
        <f>Основний!C13</f>
        <v>Андруневчин Михайло Олексійович</v>
      </c>
      <c r="E3" t="b">
        <f t="shared" ref="E3:E66" si="0">C3=G3</f>
        <v>0</v>
      </c>
      <c r="G3" t="s">
        <v>1123</v>
      </c>
      <c r="H3" t="s">
        <v>1276</v>
      </c>
      <c r="I3" t="s">
        <v>1277</v>
      </c>
      <c r="J3" t="s">
        <v>540</v>
      </c>
      <c r="K3" t="s">
        <v>1278</v>
      </c>
      <c r="L3" t="s">
        <v>1279</v>
      </c>
      <c r="M3" t="s">
        <v>1280</v>
      </c>
      <c r="N3" t="s">
        <v>1281</v>
      </c>
    </row>
    <row r="4" spans="1:14" x14ac:dyDescent="0.2">
      <c r="A4" t="s">
        <v>1119</v>
      </c>
      <c r="C4" t="str">
        <f>Основний!C14</f>
        <v>Артюх Марк Геннадійович</v>
      </c>
      <c r="E4" t="b">
        <f t="shared" si="0"/>
        <v>0</v>
      </c>
      <c r="G4" t="s">
        <v>1149</v>
      </c>
      <c r="H4" t="s">
        <v>1362</v>
      </c>
      <c r="I4" t="s">
        <v>1363</v>
      </c>
      <c r="J4" t="s">
        <v>540</v>
      </c>
      <c r="K4" t="s">
        <v>1364</v>
      </c>
      <c r="L4" t="s">
        <v>1365</v>
      </c>
      <c r="M4" t="s">
        <v>1366</v>
      </c>
      <c r="N4" t="s">
        <v>1367</v>
      </c>
    </row>
    <row r="5" spans="1:14" x14ac:dyDescent="0.2">
      <c r="A5" t="s">
        <v>1130</v>
      </c>
      <c r="C5" t="str">
        <f>Основний!C15</f>
        <v>Архіпенко Станіслав Валерійович</v>
      </c>
      <c r="E5" t="b">
        <f t="shared" si="0"/>
        <v>0</v>
      </c>
      <c r="G5" t="s">
        <v>1152</v>
      </c>
      <c r="H5" t="s">
        <v>1288</v>
      </c>
      <c r="I5" t="s">
        <v>1289</v>
      </c>
      <c r="J5" t="s">
        <v>540</v>
      </c>
      <c r="K5" t="s">
        <v>1290</v>
      </c>
      <c r="L5" t="s">
        <v>1291</v>
      </c>
      <c r="M5" t="s">
        <v>1292</v>
      </c>
      <c r="N5" t="s">
        <v>23</v>
      </c>
    </row>
    <row r="6" spans="1:14" x14ac:dyDescent="0.2">
      <c r="A6" t="s">
        <v>1131</v>
      </c>
      <c r="C6" t="str">
        <f>Основний!C16</f>
        <v>Балагура Сергій Васильович</v>
      </c>
      <c r="E6" t="b">
        <f t="shared" si="0"/>
        <v>0</v>
      </c>
      <c r="G6" t="s">
        <v>1156</v>
      </c>
      <c r="H6" t="s">
        <v>1293</v>
      </c>
      <c r="I6" t="s">
        <v>1294</v>
      </c>
      <c r="J6" t="s">
        <v>540</v>
      </c>
      <c r="K6" t="s">
        <v>1295</v>
      </c>
      <c r="L6" t="s">
        <v>1296</v>
      </c>
      <c r="M6" t="s">
        <v>1297</v>
      </c>
      <c r="N6" t="s">
        <v>1298</v>
      </c>
    </row>
    <row r="7" spans="1:14" x14ac:dyDescent="0.2">
      <c r="A7" t="s">
        <v>1120</v>
      </c>
      <c r="C7" t="str">
        <f>Основний!C17</f>
        <v>Бардичевський Микола Валентинович</v>
      </c>
      <c r="E7" t="b">
        <f t="shared" si="0"/>
        <v>0</v>
      </c>
      <c r="G7" t="s">
        <v>1125</v>
      </c>
      <c r="H7" t="s">
        <v>1282</v>
      </c>
      <c r="I7" t="s">
        <v>1283</v>
      </c>
      <c r="J7" t="s">
        <v>540</v>
      </c>
      <c r="K7" t="s">
        <v>1284</v>
      </c>
      <c r="L7" t="s">
        <v>1285</v>
      </c>
      <c r="M7" t="s">
        <v>1286</v>
      </c>
      <c r="N7" t="s">
        <v>1287</v>
      </c>
    </row>
    <row r="8" spans="1:14" x14ac:dyDescent="0.2">
      <c r="A8" t="s">
        <v>1132</v>
      </c>
      <c r="C8" t="str">
        <f>Основний!C18</f>
        <v>Башкатов Євгеній Володимирович</v>
      </c>
      <c r="E8" t="b">
        <f t="shared" si="0"/>
        <v>0</v>
      </c>
      <c r="G8" t="s">
        <v>1142</v>
      </c>
      <c r="H8" t="s">
        <v>1357</v>
      </c>
      <c r="I8" t="s">
        <v>1358</v>
      </c>
      <c r="J8" t="s">
        <v>539</v>
      </c>
      <c r="K8" t="s">
        <v>1359</v>
      </c>
      <c r="L8" t="s">
        <v>1360</v>
      </c>
      <c r="M8" t="s">
        <v>1361</v>
      </c>
    </row>
    <row r="9" spans="1:14" x14ac:dyDescent="0.2">
      <c r="A9" t="s">
        <v>1121</v>
      </c>
      <c r="C9" t="str">
        <f>Основний!C19</f>
        <v>Безценний Михайло Вітальйович</v>
      </c>
      <c r="E9" t="b">
        <f t="shared" si="0"/>
        <v>0</v>
      </c>
      <c r="G9" t="s">
        <v>1171</v>
      </c>
      <c r="H9" t="s">
        <v>1165</v>
      </c>
      <c r="I9" t="s">
        <v>1172</v>
      </c>
      <c r="J9" t="s">
        <v>540</v>
      </c>
      <c r="K9" t="s">
        <v>1173</v>
      </c>
      <c r="L9" t="s">
        <v>1174</v>
      </c>
      <c r="M9" t="s">
        <v>1175</v>
      </c>
      <c r="N9" t="s">
        <v>1176</v>
      </c>
    </row>
    <row r="10" spans="1:14" x14ac:dyDescent="0.2">
      <c r="A10" t="s">
        <v>1133</v>
      </c>
      <c r="C10" t="str">
        <f>Основний!C20</f>
        <v>Береговий Максим Сергійович</v>
      </c>
      <c r="E10" t="b">
        <f t="shared" si="0"/>
        <v>0</v>
      </c>
      <c r="G10" t="s">
        <v>1141</v>
      </c>
      <c r="H10" t="s">
        <v>1346</v>
      </c>
      <c r="I10" t="s">
        <v>1347</v>
      </c>
      <c r="J10" t="s">
        <v>538</v>
      </c>
      <c r="K10" t="s">
        <v>1348</v>
      </c>
      <c r="L10" t="s">
        <v>1349</v>
      </c>
      <c r="M10" t="s">
        <v>1350</v>
      </c>
    </row>
    <row r="11" spans="1:14" x14ac:dyDescent="0.2">
      <c r="A11" t="s">
        <v>1134</v>
      </c>
      <c r="C11" t="str">
        <f>Основний!C21</f>
        <v>Білецький Андрій Юрійович</v>
      </c>
      <c r="E11" t="b">
        <f t="shared" si="0"/>
        <v>0</v>
      </c>
      <c r="G11" t="s">
        <v>1148</v>
      </c>
      <c r="H11" t="s">
        <v>1391</v>
      </c>
      <c r="I11" t="s">
        <v>1392</v>
      </c>
      <c r="J11" t="s">
        <v>539</v>
      </c>
      <c r="K11" t="s">
        <v>1393</v>
      </c>
      <c r="L11" t="s">
        <v>1394</v>
      </c>
      <c r="M11" t="s">
        <v>1395</v>
      </c>
      <c r="N11" t="s">
        <v>1396</v>
      </c>
    </row>
    <row r="12" spans="1:14" x14ac:dyDescent="0.2">
      <c r="A12" t="s">
        <v>1122</v>
      </c>
      <c r="C12" t="str">
        <f>Основний!C22</f>
        <v>Борбат Роман Ігорович</v>
      </c>
      <c r="E12" t="b">
        <f t="shared" si="0"/>
        <v>0</v>
      </c>
      <c r="G12" t="s">
        <v>1245</v>
      </c>
      <c r="H12" t="s">
        <v>1246</v>
      </c>
      <c r="I12" t="s">
        <v>1247</v>
      </c>
      <c r="J12" t="s">
        <v>538</v>
      </c>
      <c r="K12" t="s">
        <v>1248</v>
      </c>
      <c r="L12" t="s">
        <v>1116</v>
      </c>
      <c r="M12" t="s">
        <v>1249</v>
      </c>
      <c r="N12" t="s">
        <v>1250</v>
      </c>
    </row>
    <row r="13" spans="1:14" x14ac:dyDescent="0.2">
      <c r="A13" t="s">
        <v>1135</v>
      </c>
      <c r="C13" t="str">
        <f>Основний!C23</f>
        <v>Бохун Дмитро Миколайович</v>
      </c>
      <c r="E13" t="b">
        <f t="shared" si="0"/>
        <v>0</v>
      </c>
      <c r="G13" t="s">
        <v>1137</v>
      </c>
      <c r="H13" t="s">
        <v>1328</v>
      </c>
      <c r="I13" t="s">
        <v>1329</v>
      </c>
      <c r="J13" t="s">
        <v>124</v>
      </c>
      <c r="K13" t="s">
        <v>1330</v>
      </c>
      <c r="L13" t="s">
        <v>1331</v>
      </c>
      <c r="M13" t="s">
        <v>1332</v>
      </c>
      <c r="N13" t="s">
        <v>1333</v>
      </c>
    </row>
    <row r="14" spans="1:14" x14ac:dyDescent="0.2">
      <c r="A14" t="s">
        <v>1136</v>
      </c>
      <c r="C14" t="str">
        <f>Основний!C24</f>
        <v>Бурдин Михайло Володимирович</v>
      </c>
      <c r="E14" t="b">
        <f t="shared" si="0"/>
        <v>0</v>
      </c>
      <c r="G14" t="s">
        <v>1232</v>
      </c>
      <c r="H14" t="s">
        <v>1185</v>
      </c>
      <c r="I14" t="s">
        <v>1233</v>
      </c>
      <c r="J14" t="s">
        <v>538</v>
      </c>
      <c r="K14" t="s">
        <v>1234</v>
      </c>
      <c r="L14" t="s">
        <v>1235</v>
      </c>
      <c r="M14" t="s">
        <v>1236</v>
      </c>
      <c r="N14" t="s">
        <v>1237</v>
      </c>
    </row>
    <row r="15" spans="1:14" x14ac:dyDescent="0.2">
      <c r="A15" t="s">
        <v>1137</v>
      </c>
      <c r="C15" t="str">
        <f>Основний!C25</f>
        <v>Бурлака Сергій Анатолійович</v>
      </c>
      <c r="E15" t="b">
        <f t="shared" si="0"/>
        <v>0</v>
      </c>
      <c r="G15" t="s">
        <v>1225</v>
      </c>
      <c r="H15" t="s">
        <v>1226</v>
      </c>
      <c r="I15" t="s">
        <v>1227</v>
      </c>
      <c r="J15" t="s">
        <v>540</v>
      </c>
      <c r="K15" t="s">
        <v>1228</v>
      </c>
      <c r="L15" t="s">
        <v>1229</v>
      </c>
      <c r="M15" t="s">
        <v>1230</v>
      </c>
      <c r="N15" t="s">
        <v>1231</v>
      </c>
    </row>
    <row r="16" spans="1:14" x14ac:dyDescent="0.2">
      <c r="A16" t="s">
        <v>1138</v>
      </c>
      <c r="C16" t="str">
        <f>Основний!C26</f>
        <v>Бурлака Сергій Ілліч</v>
      </c>
      <c r="E16" t="b">
        <f t="shared" si="0"/>
        <v>0</v>
      </c>
      <c r="G16" t="s">
        <v>1140</v>
      </c>
      <c r="H16" t="s">
        <v>1340</v>
      </c>
      <c r="I16" t="s">
        <v>1341</v>
      </c>
      <c r="J16" t="s">
        <v>540</v>
      </c>
      <c r="K16" t="s">
        <v>1342</v>
      </c>
      <c r="L16" t="s">
        <v>1343</v>
      </c>
      <c r="M16" t="s">
        <v>1344</v>
      </c>
      <c r="N16" t="s">
        <v>1345</v>
      </c>
    </row>
    <row r="17" spans="1:14" x14ac:dyDescent="0.2">
      <c r="A17" t="s">
        <v>1139</v>
      </c>
      <c r="C17" t="str">
        <f>Основний!C27</f>
        <v>Бут Олег Васильович</v>
      </c>
      <c r="E17" t="b">
        <f t="shared" si="0"/>
        <v>0</v>
      </c>
      <c r="G17" t="s">
        <v>1130</v>
      </c>
      <c r="H17" t="s">
        <v>1257</v>
      </c>
      <c r="I17" t="s">
        <v>1258</v>
      </c>
      <c r="J17" t="s">
        <v>539</v>
      </c>
      <c r="K17" t="s">
        <v>1259</v>
      </c>
      <c r="L17" t="s">
        <v>1260</v>
      </c>
      <c r="M17" t="s">
        <v>1261</v>
      </c>
      <c r="N17" t="s">
        <v>1262</v>
      </c>
    </row>
    <row r="18" spans="1:14" x14ac:dyDescent="0.2">
      <c r="A18" t="s">
        <v>1124</v>
      </c>
      <c r="C18" t="str">
        <f>Основний!C28</f>
        <v>Варус Сергій Васильович</v>
      </c>
      <c r="E18" t="b">
        <f t="shared" si="0"/>
        <v>0</v>
      </c>
      <c r="G18" t="s">
        <v>1133</v>
      </c>
      <c r="H18" t="s">
        <v>1165</v>
      </c>
      <c r="I18" t="s">
        <v>1317</v>
      </c>
      <c r="J18" t="s">
        <v>539</v>
      </c>
      <c r="K18" t="s">
        <v>1318</v>
      </c>
      <c r="L18" t="s">
        <v>1319</v>
      </c>
      <c r="M18" t="s">
        <v>1320</v>
      </c>
      <c r="N18" t="s">
        <v>1321</v>
      </c>
    </row>
    <row r="19" spans="1:14" x14ac:dyDescent="0.2">
      <c r="A19" t="s">
        <v>1123</v>
      </c>
      <c r="C19" t="str">
        <f>Основний!C29</f>
        <v>Васілів Володимир Володимирович</v>
      </c>
      <c r="E19" t="b">
        <f t="shared" si="0"/>
        <v>0</v>
      </c>
      <c r="G19" t="s">
        <v>1150</v>
      </c>
      <c r="H19" t="s">
        <v>1368</v>
      </c>
      <c r="I19" t="s">
        <v>1369</v>
      </c>
      <c r="J19" t="s">
        <v>538</v>
      </c>
      <c r="K19" t="s">
        <v>1370</v>
      </c>
      <c r="L19" t="s">
        <v>1371</v>
      </c>
      <c r="M19" t="s">
        <v>1372</v>
      </c>
      <c r="N19" t="s">
        <v>1373</v>
      </c>
    </row>
    <row r="20" spans="1:14" x14ac:dyDescent="0.2">
      <c r="A20" t="s">
        <v>1140</v>
      </c>
      <c r="C20" t="str">
        <f>Основний!C30</f>
        <v>Вербіцький Тарас Ігорович</v>
      </c>
      <c r="E20" t="b">
        <f t="shared" si="0"/>
        <v>0</v>
      </c>
      <c r="G20" t="s">
        <v>1238</v>
      </c>
      <c r="H20" t="s">
        <v>1239</v>
      </c>
      <c r="I20" t="s">
        <v>1240</v>
      </c>
      <c r="J20" t="s">
        <v>539</v>
      </c>
      <c r="K20" t="s">
        <v>1241</v>
      </c>
      <c r="L20" t="s">
        <v>1242</v>
      </c>
      <c r="M20" t="s">
        <v>1243</v>
      </c>
      <c r="N20" t="s">
        <v>1244</v>
      </c>
    </row>
    <row r="21" spans="1:14" x14ac:dyDescent="0.2">
      <c r="A21" t="s">
        <v>1126</v>
      </c>
      <c r="C21" t="str">
        <f>Основний!C31</f>
        <v>Веретенніков Дмитро Леонідович</v>
      </c>
      <c r="E21" t="b">
        <f t="shared" si="0"/>
        <v>0</v>
      </c>
      <c r="G21" t="s">
        <v>1197</v>
      </c>
      <c r="H21" t="s">
        <v>1198</v>
      </c>
      <c r="I21" t="s">
        <v>1199</v>
      </c>
      <c r="J21" t="s">
        <v>124</v>
      </c>
      <c r="K21" t="s">
        <v>1200</v>
      </c>
      <c r="L21" t="s">
        <v>1201</v>
      </c>
      <c r="M21" t="s">
        <v>1202</v>
      </c>
      <c r="N21" t="s">
        <v>1203</v>
      </c>
    </row>
    <row r="22" spans="1:14" x14ac:dyDescent="0.2">
      <c r="A22" t="s">
        <v>1141</v>
      </c>
      <c r="C22" t="str">
        <f>Основний!C32</f>
        <v>Винничук Василь Степанович</v>
      </c>
      <c r="E22" t="b">
        <f t="shared" si="0"/>
        <v>0</v>
      </c>
      <c r="G22" t="s">
        <v>1164</v>
      </c>
      <c r="H22" t="s">
        <v>1165</v>
      </c>
      <c r="I22" t="s">
        <v>1166</v>
      </c>
      <c r="J22" t="s">
        <v>539</v>
      </c>
      <c r="K22" t="s">
        <v>1167</v>
      </c>
      <c r="L22" t="s">
        <v>1168</v>
      </c>
      <c r="M22" t="s">
        <v>1169</v>
      </c>
      <c r="N22" t="s">
        <v>1170</v>
      </c>
    </row>
    <row r="23" spans="1:14" x14ac:dyDescent="0.2">
      <c r="A23" t="s">
        <v>1125</v>
      </c>
      <c r="C23" t="str">
        <f>Основний!C33</f>
        <v>Вігріян Олег Вікторович</v>
      </c>
      <c r="E23" t="b">
        <f t="shared" si="0"/>
        <v>0</v>
      </c>
      <c r="G23" t="s">
        <v>1134</v>
      </c>
      <c r="H23" t="s">
        <v>1270</v>
      </c>
      <c r="I23" t="s">
        <v>1271</v>
      </c>
      <c r="J23" t="s">
        <v>540</v>
      </c>
      <c r="K23" t="s">
        <v>1272</v>
      </c>
      <c r="L23" t="s">
        <v>1273</v>
      </c>
      <c r="M23" t="s">
        <v>1274</v>
      </c>
      <c r="N23" t="s">
        <v>1275</v>
      </c>
    </row>
    <row r="24" spans="1:14" x14ac:dyDescent="0.2">
      <c r="A24" t="s">
        <v>1127</v>
      </c>
      <c r="C24" t="str">
        <f>Основний!C34</f>
        <v>Вознюк Олексій Олександрович</v>
      </c>
      <c r="E24" t="b">
        <f t="shared" si="0"/>
        <v>0</v>
      </c>
      <c r="G24" t="s">
        <v>1157</v>
      </c>
      <c r="H24" t="s">
        <v>1158</v>
      </c>
      <c r="I24" t="s">
        <v>1159</v>
      </c>
      <c r="J24" t="s">
        <v>539</v>
      </c>
      <c r="K24" t="s">
        <v>1160</v>
      </c>
      <c r="L24" t="s">
        <v>1161</v>
      </c>
      <c r="M24" t="s">
        <v>1162</v>
      </c>
      <c r="N24" t="s">
        <v>1163</v>
      </c>
    </row>
    <row r="25" spans="1:14" x14ac:dyDescent="0.2">
      <c r="A25" t="s">
        <v>1128</v>
      </c>
      <c r="C25" t="str">
        <f>Основний!C35</f>
        <v>Воїнов Максим Олегович</v>
      </c>
      <c r="E25" t="b">
        <f t="shared" si="0"/>
        <v>0</v>
      </c>
      <c r="G25" t="s">
        <v>1155</v>
      </c>
      <c r="H25" t="s">
        <v>1386</v>
      </c>
      <c r="I25" t="s">
        <v>1387</v>
      </c>
      <c r="J25" t="s">
        <v>539</v>
      </c>
      <c r="K25" t="s">
        <v>1388</v>
      </c>
      <c r="L25" t="s">
        <v>1389</v>
      </c>
      <c r="M25" t="s">
        <v>1390</v>
      </c>
    </row>
    <row r="26" spans="1:14" x14ac:dyDescent="0.2">
      <c r="A26" t="s">
        <v>1142</v>
      </c>
      <c r="C26" t="str">
        <f>Основний!C36</f>
        <v>Волинець Сергій Григорович</v>
      </c>
      <c r="E26" t="b">
        <f t="shared" si="0"/>
        <v>0</v>
      </c>
      <c r="G26" t="s">
        <v>1138</v>
      </c>
      <c r="H26" t="s">
        <v>1334</v>
      </c>
      <c r="I26" t="s">
        <v>1335</v>
      </c>
      <c r="J26" t="s">
        <v>124</v>
      </c>
      <c r="K26" t="s">
        <v>1336</v>
      </c>
      <c r="L26" t="s">
        <v>1337</v>
      </c>
      <c r="M26" t="s">
        <v>1338</v>
      </c>
      <c r="N26" t="s">
        <v>1339</v>
      </c>
    </row>
    <row r="27" spans="1:14" x14ac:dyDescent="0.2">
      <c r="A27" t="s">
        <v>1143</v>
      </c>
      <c r="C27" t="str">
        <f>Основний!C37</f>
        <v>Володін Денис Валентинович</v>
      </c>
      <c r="E27" t="b">
        <f t="shared" si="0"/>
        <v>0</v>
      </c>
      <c r="G27" t="s">
        <v>1204</v>
      </c>
      <c r="H27" t="s">
        <v>1205</v>
      </c>
      <c r="I27" t="s">
        <v>1206</v>
      </c>
      <c r="J27" t="s">
        <v>540</v>
      </c>
      <c r="K27" t="s">
        <v>1207</v>
      </c>
      <c r="L27" t="s">
        <v>1208</v>
      </c>
      <c r="M27" t="s">
        <v>1209</v>
      </c>
      <c r="N27" t="s">
        <v>1210</v>
      </c>
    </row>
    <row r="28" spans="1:14" x14ac:dyDescent="0.2">
      <c r="A28" t="s">
        <v>1149</v>
      </c>
      <c r="C28" t="str">
        <f>Основний!C38</f>
        <v>Вороненко Олександр Валерійович</v>
      </c>
      <c r="E28" t="b">
        <f t="shared" si="0"/>
        <v>0</v>
      </c>
      <c r="G28" t="s">
        <v>1154</v>
      </c>
      <c r="H28" t="s">
        <v>1380</v>
      </c>
      <c r="I28" t="s">
        <v>1381</v>
      </c>
      <c r="J28" t="s">
        <v>124</v>
      </c>
      <c r="K28" t="s">
        <v>1382</v>
      </c>
      <c r="L28" t="s">
        <v>1383</v>
      </c>
      <c r="M28" t="s">
        <v>1384</v>
      </c>
      <c r="N28" t="s">
        <v>1385</v>
      </c>
    </row>
    <row r="29" spans="1:14" x14ac:dyDescent="0.2">
      <c r="A29" t="s">
        <v>1150</v>
      </c>
      <c r="C29" t="str">
        <f>Основний!C39</f>
        <v>Гаврилюк Роман Миколайович</v>
      </c>
      <c r="E29" t="b">
        <f t="shared" si="0"/>
        <v>0</v>
      </c>
      <c r="G29" t="s">
        <v>1191</v>
      </c>
      <c r="H29" t="s">
        <v>1192</v>
      </c>
      <c r="I29" t="s">
        <v>1193</v>
      </c>
      <c r="J29" t="s">
        <v>538</v>
      </c>
      <c r="K29" t="s">
        <v>1194</v>
      </c>
      <c r="L29" t="s">
        <v>1116</v>
      </c>
      <c r="M29" t="s">
        <v>1195</v>
      </c>
      <c r="N29" t="s">
        <v>1196</v>
      </c>
    </row>
    <row r="30" spans="1:14" x14ac:dyDescent="0.2">
      <c r="A30" t="s">
        <v>1144</v>
      </c>
      <c r="C30" t="str">
        <f>Основний!C40</f>
        <v>Гарап'як Олександр Дмитрович</v>
      </c>
      <c r="E30" t="b">
        <f t="shared" si="0"/>
        <v>0</v>
      </c>
      <c r="G30" t="s">
        <v>1299</v>
      </c>
      <c r="H30" t="s">
        <v>1300</v>
      </c>
      <c r="I30" t="s">
        <v>1301</v>
      </c>
      <c r="J30" t="s">
        <v>124</v>
      </c>
      <c r="K30" t="s">
        <v>1302</v>
      </c>
      <c r="L30" t="s">
        <v>1303</v>
      </c>
      <c r="M30" t="s">
        <v>1304</v>
      </c>
      <c r="N30" t="s">
        <v>1305</v>
      </c>
    </row>
    <row r="31" spans="1:14" x14ac:dyDescent="0.2">
      <c r="A31" t="s">
        <v>1145</v>
      </c>
      <c r="C31" t="str">
        <f>Основний!C41</f>
        <v>Герман Микола Анатолійович</v>
      </c>
      <c r="E31" t="b">
        <f t="shared" si="0"/>
        <v>0</v>
      </c>
      <c r="G31" t="s">
        <v>1151</v>
      </c>
      <c r="H31" t="s">
        <v>1374</v>
      </c>
      <c r="I31" t="s">
        <v>1375</v>
      </c>
      <c r="J31" t="s">
        <v>539</v>
      </c>
      <c r="K31" t="s">
        <v>1376</v>
      </c>
      <c r="L31" t="s">
        <v>1377</v>
      </c>
      <c r="M31" t="s">
        <v>1378</v>
      </c>
      <c r="N31" t="s">
        <v>1379</v>
      </c>
    </row>
    <row r="32" spans="1:14" x14ac:dyDescent="0.2">
      <c r="A32" t="s">
        <v>1151</v>
      </c>
      <c r="C32" t="str">
        <f>Основний!C42</f>
        <v>Гімчинський Анатолій Олександрович</v>
      </c>
      <c r="E32" t="b">
        <f t="shared" si="0"/>
        <v>0</v>
      </c>
      <c r="G32" t="s">
        <v>1128</v>
      </c>
      <c r="H32" t="s">
        <v>1351</v>
      </c>
      <c r="I32" t="s">
        <v>1352</v>
      </c>
      <c r="J32" t="s">
        <v>539</v>
      </c>
      <c r="K32" t="s">
        <v>1353</v>
      </c>
      <c r="L32" t="s">
        <v>1354</v>
      </c>
      <c r="M32" t="s">
        <v>1355</v>
      </c>
      <c r="N32" t="s">
        <v>1356</v>
      </c>
    </row>
    <row r="33" spans="1:14" x14ac:dyDescent="0.2">
      <c r="A33" t="s">
        <v>1152</v>
      </c>
      <c r="C33" t="str">
        <f>Основний!C43</f>
        <v>Голінчук Віталій Євгенович</v>
      </c>
      <c r="E33" t="b">
        <f t="shared" si="0"/>
        <v>0</v>
      </c>
      <c r="G33" t="s">
        <v>1263</v>
      </c>
      <c r="H33" t="s">
        <v>1264</v>
      </c>
      <c r="I33" t="s">
        <v>1265</v>
      </c>
      <c r="J33" t="s">
        <v>124</v>
      </c>
      <c r="K33" t="s">
        <v>1266</v>
      </c>
      <c r="L33" t="s">
        <v>1267</v>
      </c>
      <c r="M33" t="s">
        <v>1268</v>
      </c>
      <c r="N33" t="s">
        <v>1269</v>
      </c>
    </row>
    <row r="34" spans="1:14" x14ac:dyDescent="0.2">
      <c r="A34" t="s">
        <v>1153</v>
      </c>
      <c r="C34" t="str">
        <f>Основний!C44</f>
        <v>Гончарук Віталій Сергійович</v>
      </c>
      <c r="E34" t="b">
        <f t="shared" si="0"/>
        <v>0</v>
      </c>
      <c r="G34" t="s">
        <v>1211</v>
      </c>
      <c r="H34" t="s">
        <v>1212</v>
      </c>
      <c r="I34" t="s">
        <v>1213</v>
      </c>
      <c r="J34" t="s">
        <v>124</v>
      </c>
      <c r="K34" t="s">
        <v>1214</v>
      </c>
      <c r="L34" t="s">
        <v>1215</v>
      </c>
      <c r="M34" t="s">
        <v>1216</v>
      </c>
      <c r="N34" t="s">
        <v>1217</v>
      </c>
    </row>
    <row r="35" spans="1:14" x14ac:dyDescent="0.2">
      <c r="A35" t="s">
        <v>1154</v>
      </c>
      <c r="C35" t="str">
        <f>Основний!C45</f>
        <v>Горійчук Роман Миколайович</v>
      </c>
      <c r="E35" t="b">
        <f t="shared" si="0"/>
        <v>0</v>
      </c>
      <c r="G35" t="s">
        <v>1218</v>
      </c>
      <c r="H35" t="s">
        <v>1219</v>
      </c>
      <c r="I35" t="s">
        <v>1220</v>
      </c>
      <c r="J35" t="s">
        <v>124</v>
      </c>
      <c r="K35" t="s">
        <v>1221</v>
      </c>
      <c r="L35" t="s">
        <v>1222</v>
      </c>
      <c r="M35" t="s">
        <v>1223</v>
      </c>
      <c r="N35" t="s">
        <v>1224</v>
      </c>
    </row>
    <row r="36" spans="1:14" x14ac:dyDescent="0.2">
      <c r="A36" t="s">
        <v>1155</v>
      </c>
      <c r="C36" t="str">
        <f>Основний!C46</f>
        <v>Горобієвській Юрій Віталійович</v>
      </c>
      <c r="E36" t="b">
        <f t="shared" si="0"/>
        <v>0</v>
      </c>
      <c r="G36" t="s">
        <v>1251</v>
      </c>
      <c r="H36" t="s">
        <v>1117</v>
      </c>
      <c r="I36" t="s">
        <v>1252</v>
      </c>
      <c r="J36" t="s">
        <v>124</v>
      </c>
      <c r="K36" t="s">
        <v>1253</v>
      </c>
      <c r="L36" t="s">
        <v>1254</v>
      </c>
      <c r="M36" t="s">
        <v>1255</v>
      </c>
      <c r="N36" t="s">
        <v>1256</v>
      </c>
    </row>
    <row r="37" spans="1:14" x14ac:dyDescent="0.2">
      <c r="A37" t="s">
        <v>1156</v>
      </c>
      <c r="C37" t="str">
        <f>Основний!C47</f>
        <v>Горобцов Назар Сергійович</v>
      </c>
      <c r="E37" t="b">
        <f t="shared" si="0"/>
        <v>0</v>
      </c>
      <c r="G37" t="s">
        <v>1177</v>
      </c>
      <c r="H37" t="s">
        <v>1178</v>
      </c>
      <c r="I37" t="s">
        <v>1179</v>
      </c>
      <c r="J37" t="s">
        <v>540</v>
      </c>
      <c r="K37" t="s">
        <v>1180</v>
      </c>
      <c r="L37" t="s">
        <v>1181</v>
      </c>
      <c r="M37" t="s">
        <v>1182</v>
      </c>
      <c r="N37" t="s">
        <v>1183</v>
      </c>
    </row>
    <row r="38" spans="1:14" x14ac:dyDescent="0.2">
      <c r="A38" t="s">
        <v>1146</v>
      </c>
      <c r="C38" t="str">
        <f>Основний!C48</f>
        <v>Грищенко В'ячеслав Анатолійович</v>
      </c>
      <c r="E38" t="b">
        <f t="shared" si="0"/>
        <v>0</v>
      </c>
      <c r="G38" t="s">
        <v>1184</v>
      </c>
      <c r="H38" t="s">
        <v>1185</v>
      </c>
      <c r="I38" t="s">
        <v>1186</v>
      </c>
      <c r="J38" t="s">
        <v>540</v>
      </c>
      <c r="K38" t="s">
        <v>1187</v>
      </c>
      <c r="L38" t="s">
        <v>1188</v>
      </c>
      <c r="M38" t="s">
        <v>1189</v>
      </c>
      <c r="N38" t="s">
        <v>1190</v>
      </c>
    </row>
    <row r="39" spans="1:14" x14ac:dyDescent="0.2">
      <c r="A39" t="s">
        <v>1148</v>
      </c>
      <c r="C39" t="str">
        <f>Основний!C49</f>
        <v>Грищенко Олександр Олексійович</v>
      </c>
      <c r="E39" t="b">
        <f t="shared" si="0"/>
        <v>0</v>
      </c>
      <c r="G39" t="s">
        <v>1120</v>
      </c>
      <c r="H39" t="s">
        <v>1165</v>
      </c>
      <c r="I39" t="s">
        <v>1312</v>
      </c>
      <c r="J39" t="s">
        <v>124</v>
      </c>
      <c r="K39" t="s">
        <v>1313</v>
      </c>
      <c r="L39" t="s">
        <v>1314</v>
      </c>
      <c r="M39" t="s">
        <v>1315</v>
      </c>
      <c r="N39" t="s">
        <v>1316</v>
      </c>
    </row>
    <row r="40" spans="1:14" x14ac:dyDescent="0.2">
      <c r="A40" t="s">
        <v>1147</v>
      </c>
      <c r="C40" t="str">
        <f>Основний!C50</f>
        <v>Гріус Євгеній Русланович</v>
      </c>
      <c r="E40" t="b">
        <f t="shared" si="0"/>
        <v>0</v>
      </c>
      <c r="G40" t="s">
        <v>1135</v>
      </c>
      <c r="H40" t="s">
        <v>1322</v>
      </c>
      <c r="I40" t="s">
        <v>1323</v>
      </c>
      <c r="J40" t="s">
        <v>124</v>
      </c>
      <c r="K40" t="s">
        <v>1324</v>
      </c>
      <c r="L40" t="s">
        <v>1325</v>
      </c>
      <c r="M40" t="s">
        <v>1326</v>
      </c>
      <c r="N40" t="s">
        <v>1327</v>
      </c>
    </row>
    <row r="41" spans="1:14" x14ac:dyDescent="0.2">
      <c r="C41" t="str">
        <f>Основний!C51</f>
        <v>Гулега Валентин Володимирович</v>
      </c>
      <c r="E41" t="b">
        <f t="shared" si="0"/>
        <v>0</v>
      </c>
    </row>
    <row r="42" spans="1:14" x14ac:dyDescent="0.2">
      <c r="C42" t="str">
        <f>Основний!C52</f>
        <v>Гунчак Микола Васильович</v>
      </c>
      <c r="E42" t="b">
        <f t="shared" si="0"/>
        <v>0</v>
      </c>
    </row>
    <row r="43" spans="1:14" x14ac:dyDescent="0.2">
      <c r="C43" t="str">
        <f>Основний!C53</f>
        <v>Гуцман Іван Володимирович</v>
      </c>
      <c r="E43" t="b">
        <f t="shared" si="0"/>
        <v>0</v>
      </c>
    </row>
    <row r="44" spans="1:14" x14ac:dyDescent="0.2">
      <c r="C44" t="str">
        <f>Основний!C54</f>
        <v>Данилюк Олег Вікторович</v>
      </c>
      <c r="E44" t="b">
        <f t="shared" si="0"/>
        <v>0</v>
      </c>
    </row>
    <row r="45" spans="1:14" x14ac:dyDescent="0.2">
      <c r="C45" t="str">
        <f>Основний!C55</f>
        <v>Данилюк Роман Ігорович</v>
      </c>
      <c r="E45" t="b">
        <f t="shared" si="0"/>
        <v>0</v>
      </c>
    </row>
    <row r="46" spans="1:14" x14ac:dyDescent="0.2">
      <c r="C46" t="str">
        <f>Основний!C56</f>
        <v>Данко Олександр Володимирович</v>
      </c>
      <c r="E46" t="b">
        <f t="shared" si="0"/>
        <v>0</v>
      </c>
    </row>
    <row r="47" spans="1:14" x14ac:dyDescent="0.2">
      <c r="C47" t="str">
        <f>Основний!C57</f>
        <v>Джежела Сергій Васильович</v>
      </c>
      <c r="E47" t="b">
        <f t="shared" si="0"/>
        <v>0</v>
      </c>
    </row>
    <row r="48" spans="1:14" x14ac:dyDescent="0.2">
      <c r="C48" t="str">
        <f>Основний!C58</f>
        <v>Довжинський Назарій Михайлович</v>
      </c>
      <c r="E48" t="b">
        <f t="shared" si="0"/>
        <v>0</v>
      </c>
    </row>
    <row r="49" spans="3:5" x14ac:dyDescent="0.2">
      <c r="C49" t="str">
        <f>Основний!C59</f>
        <v>Єрмоленко Олександр Вячеславович</v>
      </c>
      <c r="E49" t="b">
        <f t="shared" si="0"/>
        <v>0</v>
      </c>
    </row>
    <row r="50" spans="3:5" x14ac:dyDescent="0.2">
      <c r="C50" t="str">
        <f>Основний!C60</f>
        <v>Жеграй Андрій Андрійович</v>
      </c>
      <c r="E50" t="b">
        <f t="shared" si="0"/>
        <v>0</v>
      </c>
    </row>
    <row r="51" spans="3:5" x14ac:dyDescent="0.2">
      <c r="C51" t="str">
        <f>Основний!C61</f>
        <v>Заведенко Андрій Іванович</v>
      </c>
      <c r="E51" t="b">
        <f t="shared" si="0"/>
        <v>0</v>
      </c>
    </row>
    <row r="52" spans="3:5" x14ac:dyDescent="0.2">
      <c r="C52" t="str">
        <f>Основний!C62</f>
        <v>Зав'ялець Олег Вячеславович</v>
      </c>
      <c r="E52" t="b">
        <f t="shared" si="0"/>
        <v>0</v>
      </c>
    </row>
    <row r="53" spans="3:5" x14ac:dyDescent="0.2">
      <c r="C53" t="str">
        <f>Основний!C63</f>
        <v>Зеленюк Андрій Юрійович</v>
      </c>
      <c r="E53" t="b">
        <f t="shared" si="0"/>
        <v>0</v>
      </c>
    </row>
    <row r="54" spans="3:5" x14ac:dyDescent="0.2">
      <c r="C54" t="str">
        <f>Основний!C64</f>
        <v>Землянський Андрій Сергійович</v>
      </c>
      <c r="E54" t="b">
        <f t="shared" si="0"/>
        <v>0</v>
      </c>
    </row>
    <row r="55" spans="3:5" x14ac:dyDescent="0.2">
      <c r="C55" t="str">
        <f>Основний!C65</f>
        <v>Зінчук Вадим Вікторович</v>
      </c>
      <c r="E55" t="b">
        <f t="shared" si="0"/>
        <v>0</v>
      </c>
    </row>
    <row r="56" spans="3:5" x14ac:dyDescent="0.2">
      <c r="C56" t="str">
        <f>Основний!C66</f>
        <v>Зубов Денис Олександрович</v>
      </c>
      <c r="E56" t="b">
        <f t="shared" si="0"/>
        <v>0</v>
      </c>
    </row>
    <row r="57" spans="3:5" x14ac:dyDescent="0.2">
      <c r="C57" t="str">
        <f>Основний!C67</f>
        <v>Іванов Руслан Андрійович</v>
      </c>
      <c r="E57" t="b">
        <f t="shared" si="0"/>
        <v>0</v>
      </c>
    </row>
    <row r="58" spans="3:5" x14ac:dyDescent="0.2">
      <c r="C58" t="str">
        <f>Основний!C68</f>
        <v>Іванчак Богдан Михайлович</v>
      </c>
      <c r="E58" t="b">
        <f t="shared" si="0"/>
        <v>0</v>
      </c>
    </row>
    <row r="59" spans="3:5" x14ac:dyDescent="0.2">
      <c r="C59" t="str">
        <f>Основний!C69</f>
        <v>Ігумнов Антон Юрійович</v>
      </c>
      <c r="E59" t="b">
        <f t="shared" si="0"/>
        <v>0</v>
      </c>
    </row>
    <row r="60" spans="3:5" x14ac:dyDescent="0.2">
      <c r="C60" t="str">
        <f>Основний!C70</f>
        <v>Іліка Сергій Мірчевич</v>
      </c>
      <c r="E60" t="b">
        <f t="shared" si="0"/>
        <v>0</v>
      </c>
    </row>
    <row r="61" spans="3:5" x14ac:dyDescent="0.2">
      <c r="C61" t="str">
        <f>Основний!C71</f>
        <v>Караченцев Віталій Станіславович</v>
      </c>
      <c r="E61" t="b">
        <f t="shared" si="0"/>
        <v>0</v>
      </c>
    </row>
    <row r="62" spans="3:5" x14ac:dyDescent="0.2">
      <c r="C62" t="str">
        <f>Основний!C72</f>
        <v>Каськов Юрій Олександрович</v>
      </c>
      <c r="E62" t="b">
        <f t="shared" si="0"/>
        <v>0</v>
      </c>
    </row>
    <row r="63" spans="3:5" x14ac:dyDescent="0.2">
      <c r="C63" t="str">
        <f>Основний!C73</f>
        <v>Кашенко Евгеній Олександрович</v>
      </c>
      <c r="E63" t="b">
        <f t="shared" si="0"/>
        <v>0</v>
      </c>
    </row>
    <row r="64" spans="3:5" x14ac:dyDescent="0.2">
      <c r="C64" t="str">
        <f>Основний!C74</f>
        <v>Кириленко Микола Васильович</v>
      </c>
      <c r="E64" t="b">
        <f t="shared" si="0"/>
        <v>0</v>
      </c>
    </row>
    <row r="65" spans="3:5" x14ac:dyDescent="0.2">
      <c r="C65" t="str">
        <f>Основний!C75</f>
        <v>Климчук Роман Михайлович</v>
      </c>
      <c r="E65" t="b">
        <f t="shared" si="0"/>
        <v>0</v>
      </c>
    </row>
    <row r="66" spans="3:5" x14ac:dyDescent="0.2">
      <c r="C66" t="str">
        <f>Основний!C76</f>
        <v>Кобевко Василь Іванович</v>
      </c>
      <c r="E66" t="b">
        <f t="shared" si="0"/>
        <v>0</v>
      </c>
    </row>
    <row r="67" spans="3:5" x14ac:dyDescent="0.2">
      <c r="C67" t="str">
        <f>Основний!C77</f>
        <v>Ковпаша Руслан Юрійович</v>
      </c>
      <c r="E67" t="b">
        <f t="shared" ref="E67:E93" si="1">C67=G67</f>
        <v>0</v>
      </c>
    </row>
    <row r="68" spans="3:5" x14ac:dyDescent="0.2">
      <c r="C68" t="str">
        <f>Основний!C78</f>
        <v>Козак Микола Валерійович</v>
      </c>
      <c r="E68" t="b">
        <f t="shared" si="1"/>
        <v>0</v>
      </c>
    </row>
    <row r="69" spans="3:5" x14ac:dyDescent="0.2">
      <c r="C69" t="str">
        <f>Основний!C79</f>
        <v>Козацький Ярослав Анатолійович</v>
      </c>
      <c r="E69" t="b">
        <f t="shared" si="1"/>
        <v>0</v>
      </c>
    </row>
    <row r="70" spans="3:5" x14ac:dyDescent="0.2">
      <c r="C70" t="str">
        <f>Основний!C80</f>
        <v>Козлов Олександр Павлович</v>
      </c>
      <c r="E70" t="b">
        <f t="shared" si="1"/>
        <v>0</v>
      </c>
    </row>
    <row r="71" spans="3:5" x14ac:dyDescent="0.2">
      <c r="C71" t="str">
        <f>Основний!C81</f>
        <v>Колбянов Ігор Павлович</v>
      </c>
      <c r="E71" t="b">
        <f t="shared" si="1"/>
        <v>0</v>
      </c>
    </row>
    <row r="72" spans="3:5" x14ac:dyDescent="0.2">
      <c r="C72" t="str">
        <f>Основний!C82</f>
        <v>Колєсніков Вадим Анатолійович</v>
      </c>
      <c r="E72" t="b">
        <f t="shared" si="1"/>
        <v>0</v>
      </c>
    </row>
    <row r="73" spans="3:5" x14ac:dyDescent="0.2">
      <c r="C73" t="str">
        <f>Основний!C83</f>
        <v>Коляда Олег Матвійович</v>
      </c>
      <c r="E73" t="b">
        <f t="shared" si="1"/>
        <v>0</v>
      </c>
    </row>
    <row r="74" spans="3:5" x14ac:dyDescent="0.2">
      <c r="C74" t="str">
        <f>Основний!C84</f>
        <v>Корнієнко Андрій Михайлович</v>
      </c>
      <c r="E74" t="b">
        <f t="shared" si="1"/>
        <v>0</v>
      </c>
    </row>
    <row r="75" spans="3:5" x14ac:dyDescent="0.2">
      <c r="C75" t="str">
        <f>Основний!C85</f>
        <v>Коротошин Іван Миколайович</v>
      </c>
      <c r="E75" t="b">
        <f t="shared" si="1"/>
        <v>0</v>
      </c>
    </row>
    <row r="76" spans="3:5" x14ac:dyDescent="0.2">
      <c r="C76" t="str">
        <f>Основний!C86</f>
        <v>Косарчук Віталій Юрійович</v>
      </c>
      <c r="E76" t="b">
        <f t="shared" si="1"/>
        <v>0</v>
      </c>
    </row>
    <row r="77" spans="3:5" x14ac:dyDescent="0.2">
      <c r="C77" t="str">
        <f>Основний!C87</f>
        <v>Кравченко Антон Олександрович</v>
      </c>
      <c r="E77" t="b">
        <f t="shared" si="1"/>
        <v>0</v>
      </c>
    </row>
    <row r="78" spans="3:5" x14ac:dyDescent="0.2">
      <c r="C78" t="str">
        <f>Основний!C88</f>
        <v>Кривець Олександр Вікторович</v>
      </c>
      <c r="E78" t="b">
        <f t="shared" si="1"/>
        <v>0</v>
      </c>
    </row>
    <row r="79" spans="3:5" x14ac:dyDescent="0.2">
      <c r="C79" t="str">
        <f>Основний!C89</f>
        <v>Кролевець Костянтин Сергійович</v>
      </c>
      <c r="E79" t="b">
        <f t="shared" si="1"/>
        <v>0</v>
      </c>
    </row>
    <row r="80" spans="3:5" x14ac:dyDescent="0.2">
      <c r="C80" t="str">
        <f>Основний!C90</f>
        <v>Кузик Роман Георгійович</v>
      </c>
      <c r="E80" t="b">
        <f t="shared" si="1"/>
        <v>0</v>
      </c>
    </row>
    <row r="81" spans="3:7" x14ac:dyDescent="0.2">
      <c r="C81" t="str">
        <f>Основний!C91</f>
        <v>Кузьменко Сергій Володимирович</v>
      </c>
      <c r="E81" t="b">
        <f t="shared" si="1"/>
        <v>0</v>
      </c>
    </row>
    <row r="82" spans="3:7" x14ac:dyDescent="0.2">
      <c r="C82" t="str">
        <f>Основний!C92</f>
        <v>Кулик В'ячеслав Валентинович</v>
      </c>
      <c r="E82" t="b">
        <f t="shared" si="1"/>
        <v>0</v>
      </c>
    </row>
    <row r="83" spans="3:7" x14ac:dyDescent="0.2">
      <c r="C83" t="str">
        <f>Основний!C93</f>
        <v>Кучак Юрій Богданович</v>
      </c>
      <c r="E83" t="b">
        <f t="shared" si="1"/>
        <v>0</v>
      </c>
    </row>
    <row r="84" spans="3:7" x14ac:dyDescent="0.2">
      <c r="C84" t="str">
        <f>Основний!C94</f>
        <v>Кучеров Сергій Вікторович</v>
      </c>
      <c r="E84" t="b">
        <f t="shared" si="1"/>
        <v>0</v>
      </c>
    </row>
    <row r="85" spans="3:7" x14ac:dyDescent="0.2">
      <c r="C85" t="str">
        <f>Основний!C95</f>
        <v>Лазарев Володимир Володимирович</v>
      </c>
      <c r="E85" t="b">
        <f t="shared" si="1"/>
        <v>0</v>
      </c>
    </row>
    <row r="86" spans="3:7" x14ac:dyDescent="0.2">
      <c r="C86" t="str">
        <f>Основний!C96</f>
        <v>Лакуста Дмитро Степанович</v>
      </c>
      <c r="E86" t="b">
        <f t="shared" si="1"/>
        <v>0</v>
      </c>
      <c r="G86" s="1"/>
    </row>
    <row r="87" spans="3:7" x14ac:dyDescent="0.2">
      <c r="C87" t="str">
        <f>Основний!C97</f>
        <v>Лех Тарас Ігорович</v>
      </c>
      <c r="E87" t="b">
        <f t="shared" si="1"/>
        <v>0</v>
      </c>
    </row>
    <row r="88" spans="3:7" x14ac:dyDescent="0.2">
      <c r="C88" t="str">
        <f>Основний!C98</f>
        <v>Луканюк Тарас Ілліч</v>
      </c>
      <c r="E88" t="b">
        <f t="shared" si="1"/>
        <v>0</v>
      </c>
    </row>
    <row r="89" spans="3:7" x14ac:dyDescent="0.2">
      <c r="C89" t="str">
        <f>Основний!C99</f>
        <v>Маковський Андрій Віталійович</v>
      </c>
      <c r="E89" t="b">
        <f t="shared" si="1"/>
        <v>0</v>
      </c>
    </row>
    <row r="90" spans="3:7" x14ac:dyDescent="0.2">
      <c r="C90" t="str">
        <f>Основний!C100</f>
        <v>Максимюк Тарас Миколайович</v>
      </c>
      <c r="E90" t="b">
        <f t="shared" si="1"/>
        <v>0</v>
      </c>
    </row>
    <row r="91" spans="3:7" x14ac:dyDescent="0.2">
      <c r="C91" t="str">
        <f>Основний!C101</f>
        <v>Маланчин Роман Зіновійович</v>
      </c>
      <c r="E91" t="b">
        <f t="shared" si="1"/>
        <v>0</v>
      </c>
    </row>
    <row r="92" spans="3:7" x14ac:dyDescent="0.2">
      <c r="C92" t="str">
        <f>Основний!C102</f>
        <v>Мантуленко Владислав Костянтинович</v>
      </c>
      <c r="E92" t="b">
        <f t="shared" si="1"/>
        <v>0</v>
      </c>
    </row>
    <row r="93" spans="3:7" x14ac:dyDescent="0.2">
      <c r="C93" t="str">
        <f>Основний!C103</f>
        <v>Марковчин Олександр Дмитрович</v>
      </c>
      <c r="E93" t="b">
        <f t="shared" si="1"/>
        <v>0</v>
      </c>
    </row>
    <row r="94" spans="3:7" x14ac:dyDescent="0.2">
      <c r="C94" t="str">
        <f>Основний!C104</f>
        <v>Мартиненко Олексій Олександрович</v>
      </c>
    </row>
    <row r="95" spans="3:7" x14ac:dyDescent="0.2">
      <c r="C95" t="str">
        <f>Основний!C105</f>
        <v>Марфіч Василь Васильович</v>
      </c>
    </row>
    <row r="96" spans="3:7" x14ac:dyDescent="0.2">
      <c r="C96" t="str">
        <f>Основний!C106</f>
        <v>Медведев Богдан Ігорович</v>
      </c>
    </row>
    <row r="97" spans="3:3" x14ac:dyDescent="0.2">
      <c r="C97" t="str">
        <f>Основний!C107</f>
        <v>Мельник Ілля Ілліч</v>
      </c>
    </row>
    <row r="98" spans="3:3" x14ac:dyDescent="0.2">
      <c r="C98" t="str">
        <f>Основний!C108</f>
        <v>Мельникович Андрій Васильович</v>
      </c>
    </row>
    <row r="99" spans="3:3" x14ac:dyDescent="0.2">
      <c r="C99" t="str">
        <f>Основний!C109</f>
        <v>Мельничук Дмитрій Володимирович</v>
      </c>
    </row>
    <row r="100" spans="3:3" x14ac:dyDescent="0.2">
      <c r="C100" t="str">
        <f>Основний!C110</f>
        <v>Мецлер Сергій Олександрович</v>
      </c>
    </row>
    <row r="101" spans="3:3" x14ac:dyDescent="0.2">
      <c r="C101" t="str">
        <f>Основний!C111</f>
        <v>Мірошниченко Руслан Станіславович</v>
      </c>
    </row>
    <row r="102" spans="3:3" x14ac:dyDescent="0.2">
      <c r="C102" t="str">
        <f>Основний!C112</f>
        <v>Мітрохін Максим Сергійович</v>
      </c>
    </row>
    <row r="103" spans="3:3" x14ac:dyDescent="0.2">
      <c r="C103" t="str">
        <f>Основний!C113</f>
        <v>Міщенко Андрій Сергійович</v>
      </c>
    </row>
    <row r="104" spans="3:3" x14ac:dyDescent="0.2">
      <c r="C104" t="str">
        <f>Основний!C114</f>
        <v>Мусієнко Руслан Миколайович</v>
      </c>
    </row>
    <row r="105" spans="3:3" x14ac:dyDescent="0.2">
      <c r="C105" t="str">
        <f>Основний!C115</f>
        <v>Никоряк Василь Васильович</v>
      </c>
    </row>
    <row r="106" spans="3:3" x14ac:dyDescent="0.2">
      <c r="C106" t="str">
        <f>Основний!C116</f>
        <v>Обихвіст Богдан Олександрович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42:G55 G26:G40 G5:G12 C1:C1048576">
    <cfRule type="duplicateValues" dxfId="34" priority="447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workbookViewId="0">
      <selection activeCell="L11" sqref="L11"/>
    </sheetView>
  </sheetViews>
  <sheetFormatPr baseColWidth="10" defaultColWidth="8.83203125" defaultRowHeight="15" x14ac:dyDescent="0.2"/>
  <cols>
    <col min="1" max="1" width="6.1640625" customWidth="1"/>
    <col min="2" max="2" width="10.6640625" customWidth="1"/>
    <col min="3" max="3" width="40.1640625" customWidth="1"/>
    <col min="4" max="4" width="17" customWidth="1"/>
    <col min="5" max="5" width="12" customWidth="1"/>
  </cols>
  <sheetData>
    <row r="1" spans="1:5" ht="20" x14ac:dyDescent="0.2">
      <c r="A1" s="37" t="s">
        <v>1112</v>
      </c>
      <c r="B1" s="37" t="s">
        <v>1113</v>
      </c>
      <c r="C1" s="37" t="s">
        <v>1114</v>
      </c>
      <c r="D1" s="37" t="s">
        <v>1115</v>
      </c>
      <c r="E1" s="37" t="s">
        <v>3</v>
      </c>
    </row>
    <row r="2" spans="1:5" ht="18" x14ac:dyDescent="0.2">
      <c r="A2" s="35">
        <f>Основний!A12</f>
        <v>1</v>
      </c>
      <c r="B2" s="35" t="str">
        <f>Основний!B12</f>
        <v>солдат</v>
      </c>
      <c r="C2" s="35" t="str">
        <f>Основний!C12</f>
        <v>Алєксєєв Максим Олексійович</v>
      </c>
      <c r="D2" s="36" t="e">
        <f>Основний!#REF!</f>
        <v>#REF!</v>
      </c>
      <c r="E2" s="35"/>
    </row>
    <row r="3" spans="1:5" ht="18" x14ac:dyDescent="0.2">
      <c r="A3" s="35">
        <f>Основний!A13</f>
        <v>2</v>
      </c>
      <c r="B3" s="35" t="str">
        <f>Основний!B13</f>
        <v>солдат</v>
      </c>
      <c r="C3" s="35" t="str">
        <f>Основний!C13</f>
        <v>Андруневчин Михайло Олексійович</v>
      </c>
      <c r="D3" s="36" t="e">
        <f>Основний!#REF!</f>
        <v>#REF!</v>
      </c>
      <c r="E3" s="35"/>
    </row>
    <row r="4" spans="1:5" ht="18" x14ac:dyDescent="0.2">
      <c r="A4" s="35">
        <f>Основний!A14</f>
        <v>3</v>
      </c>
      <c r="B4" s="35" t="str">
        <f>Основний!B14</f>
        <v>солдат</v>
      </c>
      <c r="C4" s="35" t="str">
        <f>Основний!C14</f>
        <v>Артюх Марк Геннадійович</v>
      </c>
      <c r="D4" s="36" t="e">
        <f>Основний!#REF!</f>
        <v>#REF!</v>
      </c>
      <c r="E4" s="35"/>
    </row>
    <row r="5" spans="1:5" ht="18" x14ac:dyDescent="0.2">
      <c r="A5" s="35">
        <f>Основний!A15</f>
        <v>4</v>
      </c>
      <c r="B5" s="35" t="str">
        <f>Основний!B15</f>
        <v>солдат</v>
      </c>
      <c r="C5" s="35" t="str">
        <f>Основний!C15</f>
        <v>Архіпенко Станіслав Валерійович</v>
      </c>
      <c r="D5" s="36" t="e">
        <f>Основний!#REF!</f>
        <v>#REF!</v>
      </c>
      <c r="E5" s="35"/>
    </row>
    <row r="6" spans="1:5" ht="18" x14ac:dyDescent="0.2">
      <c r="A6" s="35">
        <f>Основний!A16</f>
        <v>5</v>
      </c>
      <c r="B6" s="35" t="str">
        <f>Основний!B16</f>
        <v>солдат</v>
      </c>
      <c r="C6" s="35" t="str">
        <f>Основний!C16</f>
        <v>Балагура Сергій Васильович</v>
      </c>
      <c r="D6" s="36" t="e">
        <f>Основний!#REF!</f>
        <v>#REF!</v>
      </c>
      <c r="E6" s="35"/>
    </row>
    <row r="7" spans="1:5" ht="18" x14ac:dyDescent="0.2">
      <c r="A7" s="35">
        <f>Основний!A17</f>
        <v>6</v>
      </c>
      <c r="B7" s="35" t="str">
        <f>Основний!B17</f>
        <v>солдат</v>
      </c>
      <c r="C7" s="35" t="str">
        <f>Основний!C17</f>
        <v>Бардичевський Микола Валентинович</v>
      </c>
      <c r="D7" s="36" t="e">
        <f>Основний!#REF!</f>
        <v>#REF!</v>
      </c>
      <c r="E7" s="35"/>
    </row>
    <row r="8" spans="1:5" ht="18" x14ac:dyDescent="0.2">
      <c r="A8" s="35">
        <f>Основний!A18</f>
        <v>7</v>
      </c>
      <c r="B8" s="35" t="str">
        <f>Основний!B18</f>
        <v>солдат</v>
      </c>
      <c r="C8" s="35" t="str">
        <f>Основний!C18</f>
        <v>Башкатов Євгеній Володимирович</v>
      </c>
      <c r="D8" s="36" t="e">
        <f>Основний!#REF!</f>
        <v>#REF!</v>
      </c>
      <c r="E8" s="35"/>
    </row>
    <row r="9" spans="1:5" ht="18" x14ac:dyDescent="0.2">
      <c r="A9" s="35">
        <f>Основний!A19</f>
        <v>8</v>
      </c>
      <c r="B9" s="35" t="str">
        <f>Основний!B19</f>
        <v>солдат</v>
      </c>
      <c r="C9" s="35" t="str">
        <f>Основний!C19</f>
        <v>Безценний Михайло Вітальйович</v>
      </c>
      <c r="D9" s="36" t="e">
        <f>Основний!#REF!</f>
        <v>#REF!</v>
      </c>
      <c r="E9" s="35"/>
    </row>
    <row r="10" spans="1:5" ht="18" x14ac:dyDescent="0.2">
      <c r="A10" s="35">
        <f>Основний!A20</f>
        <v>9</v>
      </c>
      <c r="B10" s="35" t="str">
        <f>Основний!B20</f>
        <v>солдат</v>
      </c>
      <c r="C10" s="35" t="str">
        <f>Основний!C20</f>
        <v>Береговий Максим Сергійович</v>
      </c>
      <c r="D10" s="36" t="e">
        <f>Основний!#REF!</f>
        <v>#REF!</v>
      </c>
      <c r="E10" s="35"/>
    </row>
    <row r="11" spans="1:5" ht="18" x14ac:dyDescent="0.2">
      <c r="A11" s="35">
        <f>Основний!A21</f>
        <v>10</v>
      </c>
      <c r="B11" s="35" t="str">
        <f>Основний!B21</f>
        <v>солдат</v>
      </c>
      <c r="C11" s="35" t="str">
        <f>Основний!C21</f>
        <v>Білецький Андрій Юрійович</v>
      </c>
      <c r="D11" s="36" t="e">
        <f>Основний!#REF!</f>
        <v>#REF!</v>
      </c>
      <c r="E11" s="35"/>
    </row>
    <row r="12" spans="1:5" ht="17" x14ac:dyDescent="0.2">
      <c r="A12" s="35" t="e">
        <f>Основний!#REF!</f>
        <v>#REF!</v>
      </c>
      <c r="B12" s="35" t="e">
        <f>Основний!#REF!</f>
        <v>#REF!</v>
      </c>
      <c r="C12" s="35" t="e">
        <f>Основний!#REF!</f>
        <v>#REF!</v>
      </c>
      <c r="D12" s="36" t="e">
        <f>Основний!#REF!</f>
        <v>#REF!</v>
      </c>
      <c r="E12" s="35"/>
    </row>
    <row r="13" spans="1:5" ht="17" x14ac:dyDescent="0.2">
      <c r="A13" s="35" t="e">
        <f>Основний!#REF!</f>
        <v>#REF!</v>
      </c>
      <c r="B13" s="35" t="e">
        <f>Основний!#REF!</f>
        <v>#REF!</v>
      </c>
      <c r="C13" s="35" t="e">
        <f>Основний!#REF!</f>
        <v>#REF!</v>
      </c>
      <c r="D13" s="36" t="e">
        <f>Основний!#REF!</f>
        <v>#REF!</v>
      </c>
      <c r="E13" s="35"/>
    </row>
    <row r="14" spans="1:5" ht="18" x14ac:dyDescent="0.2">
      <c r="A14" s="35">
        <f>Основний!A22</f>
        <v>11</v>
      </c>
      <c r="B14" s="35" t="str">
        <f>Основний!B22</f>
        <v>солдат</v>
      </c>
      <c r="C14" s="35" t="str">
        <f>Основний!C22</f>
        <v>Борбат Роман Ігорович</v>
      </c>
      <c r="D14" s="36" t="e">
        <f>Основний!#REF!</f>
        <v>#REF!</v>
      </c>
      <c r="E14" s="35"/>
    </row>
    <row r="15" spans="1:5" ht="18" x14ac:dyDescent="0.2">
      <c r="A15" s="35">
        <f>Основний!A23</f>
        <v>12</v>
      </c>
      <c r="B15" s="35" t="str">
        <f>Основний!B23</f>
        <v>солдат</v>
      </c>
      <c r="C15" s="35" t="str">
        <f>Основний!C23</f>
        <v>Бохун Дмитро Миколайович</v>
      </c>
      <c r="D15" s="36" t="e">
        <f>Основний!#REF!</f>
        <v>#REF!</v>
      </c>
      <c r="E15" s="35"/>
    </row>
    <row r="16" spans="1:5" ht="18" x14ac:dyDescent="0.2">
      <c r="A16" s="35">
        <f>Основний!A24</f>
        <v>13</v>
      </c>
      <c r="B16" s="35" t="str">
        <f>Основний!B24</f>
        <v>солдат</v>
      </c>
      <c r="C16" s="35" t="str">
        <f>Основний!C24</f>
        <v>Бурдин Михайло Володимирович</v>
      </c>
      <c r="D16" s="36" t="e">
        <f>Основний!#REF!</f>
        <v>#REF!</v>
      </c>
      <c r="E16" s="35"/>
    </row>
    <row r="17" spans="1:5" ht="18" x14ac:dyDescent="0.2">
      <c r="A17" s="35">
        <f>Основний!A25</f>
        <v>14</v>
      </c>
      <c r="B17" s="35" t="str">
        <f>Основний!B25</f>
        <v>солдат</v>
      </c>
      <c r="C17" s="35" t="str">
        <f>Основний!C25</f>
        <v>Бурлака Сергій Анатолійович</v>
      </c>
      <c r="D17" s="36" t="e">
        <f>Основний!#REF!</f>
        <v>#REF!</v>
      </c>
      <c r="E17" s="35"/>
    </row>
    <row r="18" spans="1:5" ht="36" x14ac:dyDescent="0.2">
      <c r="A18" s="35">
        <f>Основний!A26</f>
        <v>15</v>
      </c>
      <c r="B18" s="35" t="str">
        <f>Основний!B26</f>
        <v>молодший сержант</v>
      </c>
      <c r="C18" s="35" t="str">
        <f>Основний!C26</f>
        <v>Бурлака Сергій Ілліч</v>
      </c>
      <c r="D18" s="36" t="e">
        <f>Основний!#REF!</f>
        <v>#REF!</v>
      </c>
      <c r="E18" s="35"/>
    </row>
    <row r="19" spans="1:5" ht="18" x14ac:dyDescent="0.2">
      <c r="A19" s="35">
        <f>Основний!A27</f>
        <v>16</v>
      </c>
      <c r="B19" s="35" t="str">
        <f>Основний!B27</f>
        <v>солдат</v>
      </c>
      <c r="C19" s="35" t="str">
        <f>Основний!C27</f>
        <v>Бут Олег Васильович</v>
      </c>
      <c r="D19" s="36" t="e">
        <f>Основний!#REF!</f>
        <v>#REF!</v>
      </c>
      <c r="E19" s="35"/>
    </row>
    <row r="20" spans="1:5" ht="18" x14ac:dyDescent="0.2">
      <c r="A20" s="35">
        <f>Основний!A28</f>
        <v>17</v>
      </c>
      <c r="B20" s="35" t="str">
        <f>Основний!B28</f>
        <v>солдат</v>
      </c>
      <c r="C20" s="35" t="str">
        <f>Основний!C28</f>
        <v>Варус Сергій Васильович</v>
      </c>
      <c r="D20" s="36" t="e">
        <f>Основний!#REF!</f>
        <v>#REF!</v>
      </c>
      <c r="E20" s="35"/>
    </row>
    <row r="21" spans="1:5" ht="18" x14ac:dyDescent="0.2">
      <c r="A21" s="35">
        <f>Основний!A29</f>
        <v>18</v>
      </c>
      <c r="B21" s="35" t="str">
        <f>Основний!B29</f>
        <v>солдат</v>
      </c>
      <c r="C21" s="35" t="str">
        <f>Основний!C29</f>
        <v>Васілів Володимир Володимирович</v>
      </c>
      <c r="D21" s="36" t="e">
        <f>Основний!#REF!</f>
        <v>#REF!</v>
      </c>
      <c r="E21" s="35"/>
    </row>
    <row r="22" spans="1:5" ht="18" x14ac:dyDescent="0.2">
      <c r="A22" s="35">
        <f>Основний!A30</f>
        <v>19</v>
      </c>
      <c r="B22" s="35" t="str">
        <f>Основний!B30</f>
        <v>солдат</v>
      </c>
      <c r="C22" s="35" t="str">
        <f>Основний!C30</f>
        <v>Вербіцький Тарас Ігорович</v>
      </c>
      <c r="D22" s="36" t="e">
        <f>Основний!#REF!</f>
        <v>#REF!</v>
      </c>
      <c r="E22" s="35"/>
    </row>
    <row r="23" spans="1:5" ht="18" x14ac:dyDescent="0.2">
      <c r="A23" s="35">
        <f>Основний!A31</f>
        <v>20</v>
      </c>
      <c r="B23" s="35" t="str">
        <f>Основний!B31</f>
        <v>солдат</v>
      </c>
      <c r="C23" s="35" t="str">
        <f>Основний!C31</f>
        <v>Веретенніков Дмитро Леонідович</v>
      </c>
      <c r="D23" s="36" t="e">
        <f>Основний!#REF!</f>
        <v>#REF!</v>
      </c>
      <c r="E23" s="35"/>
    </row>
    <row r="24" spans="1:5" ht="18" x14ac:dyDescent="0.2">
      <c r="A24" s="35">
        <f>Основний!A32</f>
        <v>21</v>
      </c>
      <c r="B24" s="35" t="str">
        <f>Основний!B32</f>
        <v xml:space="preserve">солдат </v>
      </c>
      <c r="C24" s="35" t="str">
        <f>Основний!C32</f>
        <v>Винничук Василь Степанович</v>
      </c>
      <c r="D24" s="36" t="e">
        <f>Основний!#REF!</f>
        <v>#REF!</v>
      </c>
      <c r="E24" s="35"/>
    </row>
    <row r="25" spans="1:5" ht="18" x14ac:dyDescent="0.2">
      <c r="A25" s="35">
        <f>Основний!A33</f>
        <v>22</v>
      </c>
      <c r="B25" s="35" t="str">
        <f>Основний!B33</f>
        <v>солдат</v>
      </c>
      <c r="C25" s="35" t="str">
        <f>Основний!C33</f>
        <v>Вігріян Олег Вікторович</v>
      </c>
      <c r="D25" s="36" t="e">
        <f>Основний!#REF!</f>
        <v>#REF!</v>
      </c>
      <c r="E25" s="35"/>
    </row>
    <row r="26" spans="1:5" ht="18" x14ac:dyDescent="0.2">
      <c r="A26" s="35">
        <f>Основний!A34</f>
        <v>23</v>
      </c>
      <c r="B26" s="35" t="str">
        <f>Основний!B34</f>
        <v>солдат</v>
      </c>
      <c r="C26" s="35" t="str">
        <f>Основний!C34</f>
        <v>Вознюк Олексій Олександрович</v>
      </c>
      <c r="D26" s="36" t="e">
        <f>Основний!#REF!</f>
        <v>#REF!</v>
      </c>
      <c r="E26" s="35"/>
    </row>
    <row r="27" spans="1:5" ht="18" x14ac:dyDescent="0.2">
      <c r="A27" s="35">
        <f>Основний!A35</f>
        <v>24</v>
      </c>
      <c r="B27" s="35" t="str">
        <f>Основний!B35</f>
        <v>солдат</v>
      </c>
      <c r="C27" s="35" t="str">
        <f>Основний!C35</f>
        <v>Воїнов Максим Олегович</v>
      </c>
      <c r="D27" s="36" t="e">
        <f>Основний!#REF!</f>
        <v>#REF!</v>
      </c>
      <c r="E27" s="35"/>
    </row>
    <row r="28" spans="1:5" ht="18" x14ac:dyDescent="0.2">
      <c r="A28" s="35">
        <f>Основний!A36</f>
        <v>25</v>
      </c>
      <c r="B28" s="35" t="str">
        <f>Основний!B36</f>
        <v>солдат</v>
      </c>
      <c r="C28" s="35" t="str">
        <f>Основний!C36</f>
        <v>Волинець Сергій Григорович</v>
      </c>
      <c r="D28" s="36" t="e">
        <f>Основний!#REF!</f>
        <v>#REF!</v>
      </c>
      <c r="E28" s="35"/>
    </row>
    <row r="29" spans="1:5" ht="18" x14ac:dyDescent="0.2">
      <c r="A29" s="35">
        <f>Основний!A37</f>
        <v>26</v>
      </c>
      <c r="B29" s="35" t="str">
        <f>Основний!B37</f>
        <v>солдат</v>
      </c>
      <c r="C29" s="35" t="str">
        <f>Основний!C37</f>
        <v>Володін Денис Валентинович</v>
      </c>
      <c r="D29" s="36" t="e">
        <f>Основний!#REF!</f>
        <v>#REF!</v>
      </c>
      <c r="E29" s="35"/>
    </row>
    <row r="30" spans="1:5" ht="18" x14ac:dyDescent="0.2">
      <c r="A30" s="35">
        <f>Основний!A38</f>
        <v>27</v>
      </c>
      <c r="B30" s="35" t="str">
        <f>Основний!B38</f>
        <v>солдат</v>
      </c>
      <c r="C30" s="35" t="str">
        <f>Основний!C38</f>
        <v>Вороненко Олександр Валерійович</v>
      </c>
      <c r="D30" s="36" t="e">
        <f>Основний!#REF!</f>
        <v>#REF!</v>
      </c>
      <c r="E30" s="35"/>
    </row>
    <row r="31" spans="1:5" ht="18" x14ac:dyDescent="0.2">
      <c r="A31" s="35">
        <f>Основний!A39</f>
        <v>28</v>
      </c>
      <c r="B31" s="35" t="str">
        <f>Основний!B39</f>
        <v>солдат</v>
      </c>
      <c r="C31" s="35" t="str">
        <f>Основний!C39</f>
        <v>Гаврилюк Роман Миколайович</v>
      </c>
      <c r="D31" s="36" t="e">
        <f>Основний!#REF!</f>
        <v>#REF!</v>
      </c>
      <c r="E31" s="35"/>
    </row>
    <row r="32" spans="1:5" ht="18" x14ac:dyDescent="0.2">
      <c r="A32" s="35">
        <f>Основний!A40</f>
        <v>29</v>
      </c>
      <c r="B32" s="35" t="str">
        <f>Основний!B40</f>
        <v>солдат</v>
      </c>
      <c r="C32" s="35" t="str">
        <f>Основний!C40</f>
        <v>Гарап'як Олександр Дмитрович</v>
      </c>
      <c r="D32" s="36" t="e">
        <f>Основний!#REF!</f>
        <v>#REF!</v>
      </c>
      <c r="E32" s="35"/>
    </row>
    <row r="33" spans="1:5" ht="18" x14ac:dyDescent="0.2">
      <c r="A33" s="35">
        <f>Основний!A41</f>
        <v>30</v>
      </c>
      <c r="B33" s="35" t="str">
        <f>Основний!B41</f>
        <v>солдат</v>
      </c>
      <c r="C33" s="35" t="str">
        <f>Основний!C41</f>
        <v>Герман Микола Анатолійович</v>
      </c>
      <c r="D33" s="36" t="e">
        <f>Основний!#REF!</f>
        <v>#REF!</v>
      </c>
      <c r="E33" s="35"/>
    </row>
    <row r="34" spans="1:5" ht="18" x14ac:dyDescent="0.2">
      <c r="A34" s="35">
        <f>Основний!A42</f>
        <v>31</v>
      </c>
      <c r="B34" s="35" t="str">
        <f>Основний!B42</f>
        <v>солдат</v>
      </c>
      <c r="C34" s="35" t="str">
        <f>Основний!C42</f>
        <v>Гімчинський Анатолій Олександрович</v>
      </c>
      <c r="D34" s="36" t="e">
        <f>Основний!#REF!</f>
        <v>#REF!</v>
      </c>
      <c r="E34" s="35"/>
    </row>
    <row r="35" spans="1:5" ht="18" x14ac:dyDescent="0.2">
      <c r="A35" s="35">
        <f>Основний!A43</f>
        <v>32</v>
      </c>
      <c r="B35" s="35" t="str">
        <f>Основний!B43</f>
        <v>солдат</v>
      </c>
      <c r="C35" s="35" t="str">
        <f>Основний!C43</f>
        <v>Голінчук Віталій Євгенович</v>
      </c>
      <c r="D35" s="36" t="e">
        <f>Основний!#REF!</f>
        <v>#REF!</v>
      </c>
      <c r="E35" s="35"/>
    </row>
    <row r="36" spans="1:5" ht="18" x14ac:dyDescent="0.2">
      <c r="A36" s="35">
        <f>Основний!A44</f>
        <v>33</v>
      </c>
      <c r="B36" s="35" t="str">
        <f>Основний!B44</f>
        <v>солдат</v>
      </c>
      <c r="C36" s="35" t="str">
        <f>Основний!C44</f>
        <v>Гончарук Віталій Сергійович</v>
      </c>
      <c r="D36" s="36" t="e">
        <f>Основний!#REF!</f>
        <v>#REF!</v>
      </c>
      <c r="E36" s="35"/>
    </row>
    <row r="37" spans="1:5" ht="18" x14ac:dyDescent="0.2">
      <c r="A37" s="35">
        <f>Основний!A45</f>
        <v>34</v>
      </c>
      <c r="B37" s="35" t="str">
        <f>Основний!B45</f>
        <v>солдат</v>
      </c>
      <c r="C37" s="35" t="str">
        <f>Основний!C45</f>
        <v>Горійчук Роман Миколайович</v>
      </c>
      <c r="D37" s="36" t="e">
        <f>Основний!#REF!</f>
        <v>#REF!</v>
      </c>
      <c r="E37" s="35"/>
    </row>
    <row r="38" spans="1:5" ht="18" x14ac:dyDescent="0.2">
      <c r="A38" s="35">
        <f>Основний!A46</f>
        <v>35</v>
      </c>
      <c r="B38" s="35" t="str">
        <f>Основний!B46</f>
        <v>солдат</v>
      </c>
      <c r="C38" s="35" t="str">
        <f>Основний!C46</f>
        <v>Горобієвській Юрій Віталійович</v>
      </c>
      <c r="D38" s="36" t="e">
        <f>Основний!#REF!</f>
        <v>#REF!</v>
      </c>
      <c r="E38" s="35"/>
    </row>
    <row r="39" spans="1:5" ht="18" x14ac:dyDescent="0.2">
      <c r="A39" s="35">
        <f>Основний!A47</f>
        <v>36</v>
      </c>
      <c r="B39" s="35" t="str">
        <f>Основний!B47</f>
        <v>солдат</v>
      </c>
      <c r="C39" s="35" t="str">
        <f>Основний!C47</f>
        <v>Горобцов Назар Сергійович</v>
      </c>
      <c r="D39" s="36" t="e">
        <f>Основний!#REF!</f>
        <v>#REF!</v>
      </c>
      <c r="E39" s="35"/>
    </row>
    <row r="40" spans="1:5" ht="18" x14ac:dyDescent="0.2">
      <c r="A40" s="35">
        <f>Основний!A48</f>
        <v>37</v>
      </c>
      <c r="B40" s="35" t="str">
        <f>Основний!B48</f>
        <v>солдат</v>
      </c>
      <c r="C40" s="35" t="str">
        <f>Основний!C48</f>
        <v>Грищенко В'ячеслав Анатолійович</v>
      </c>
      <c r="D40" s="36" t="e">
        <f>Основний!#REF!</f>
        <v>#REF!</v>
      </c>
      <c r="E40" s="35"/>
    </row>
    <row r="41" spans="1:5" ht="18" x14ac:dyDescent="0.2">
      <c r="A41" s="35">
        <f>Основний!A49</f>
        <v>38</v>
      </c>
      <c r="B41" s="35" t="str">
        <f>Основний!B49</f>
        <v>солдат</v>
      </c>
      <c r="C41" s="35" t="str">
        <f>Основний!C49</f>
        <v>Грищенко Олександр Олексійович</v>
      </c>
      <c r="D41" s="36" t="e">
        <f>Основний!#REF!</f>
        <v>#REF!</v>
      </c>
      <c r="E41" s="35"/>
    </row>
    <row r="42" spans="1:5" ht="18" x14ac:dyDescent="0.2">
      <c r="A42" s="35">
        <f>Основний!A50</f>
        <v>39</v>
      </c>
      <c r="B42" s="35" t="str">
        <f>Основний!B50</f>
        <v>солдат</v>
      </c>
      <c r="C42" s="35" t="str">
        <f>Основний!C50</f>
        <v>Гріус Євгеній Русланович</v>
      </c>
      <c r="D42" s="36" t="e">
        <f>Основний!#REF!</f>
        <v>#REF!</v>
      </c>
      <c r="E42" s="35"/>
    </row>
    <row r="43" spans="1:5" ht="18" x14ac:dyDescent="0.2">
      <c r="A43" s="35">
        <f>Основний!A51</f>
        <v>40</v>
      </c>
      <c r="B43" s="35" t="str">
        <f>Основний!B51</f>
        <v>солдат</v>
      </c>
      <c r="C43" s="35" t="str">
        <f>Основний!C51</f>
        <v>Гулега Валентин Володимирович</v>
      </c>
      <c r="D43" s="36" t="e">
        <f>Основний!#REF!</f>
        <v>#REF!</v>
      </c>
      <c r="E43" s="35"/>
    </row>
    <row r="44" spans="1:5" ht="18" x14ac:dyDescent="0.2">
      <c r="A44" s="35">
        <f>Основний!A52</f>
        <v>41</v>
      </c>
      <c r="B44" s="35" t="str">
        <f>Основний!B52</f>
        <v>солдат</v>
      </c>
      <c r="C44" s="35" t="str">
        <f>Основний!C52</f>
        <v>Гунчак Микола Васильович</v>
      </c>
      <c r="D44" s="36" t="e">
        <f>Основний!#REF!</f>
        <v>#REF!</v>
      </c>
      <c r="E44" s="35"/>
    </row>
    <row r="45" spans="1:5" ht="18" x14ac:dyDescent="0.2">
      <c r="A45" s="35">
        <f>Основний!A53</f>
        <v>42</v>
      </c>
      <c r="B45" s="35" t="str">
        <f>Основний!B53</f>
        <v>солдат</v>
      </c>
      <c r="C45" s="35" t="str">
        <f>Основний!C53</f>
        <v>Гуцман Іван Володимирович</v>
      </c>
      <c r="D45" s="36" t="e">
        <f>Основний!#REF!</f>
        <v>#REF!</v>
      </c>
      <c r="E45" s="35"/>
    </row>
    <row r="46" spans="1:5" ht="18" x14ac:dyDescent="0.2">
      <c r="A46" s="35">
        <f>Основний!A54</f>
        <v>43</v>
      </c>
      <c r="B46" s="35" t="str">
        <f>Основний!B54</f>
        <v>солдат</v>
      </c>
      <c r="C46" s="35" t="str">
        <f>Основний!C54</f>
        <v>Данилюк Олег Вікторович</v>
      </c>
      <c r="D46" s="36" t="e">
        <f>Основний!#REF!</f>
        <v>#REF!</v>
      </c>
      <c r="E46" s="35"/>
    </row>
    <row r="47" spans="1:5" ht="18" x14ac:dyDescent="0.2">
      <c r="A47" s="35">
        <f>Основний!A55</f>
        <v>44</v>
      </c>
      <c r="B47" s="35" t="str">
        <f>Основний!B55</f>
        <v>солдат</v>
      </c>
      <c r="C47" s="35" t="str">
        <f>Основний!C55</f>
        <v>Данилюк Роман Ігорович</v>
      </c>
      <c r="D47" s="36" t="e">
        <f>Основний!#REF!</f>
        <v>#REF!</v>
      </c>
      <c r="E47" s="35"/>
    </row>
    <row r="48" spans="1:5" ht="18" x14ac:dyDescent="0.2">
      <c r="A48" s="35">
        <f>Основний!A56</f>
        <v>45</v>
      </c>
      <c r="B48" s="35" t="str">
        <f>Основний!B56</f>
        <v>солдат</v>
      </c>
      <c r="C48" s="35" t="str">
        <f>Основний!C56</f>
        <v>Данко Олександр Володимирович</v>
      </c>
      <c r="D48" s="36" t="e">
        <f>Основний!#REF!</f>
        <v>#REF!</v>
      </c>
      <c r="E48" s="35"/>
    </row>
    <row r="49" spans="1:5" ht="18" x14ac:dyDescent="0.2">
      <c r="A49" s="35">
        <f>Основний!A57</f>
        <v>46</v>
      </c>
      <c r="B49" s="35" t="str">
        <f>Основний!B57</f>
        <v>солдат</v>
      </c>
      <c r="C49" s="35" t="str">
        <f>Основний!C57</f>
        <v>Джежела Сергій Васильович</v>
      </c>
      <c r="D49" s="36" t="e">
        <f>Основний!#REF!</f>
        <v>#REF!</v>
      </c>
      <c r="E49" s="35"/>
    </row>
    <row r="50" spans="1:5" ht="18" x14ac:dyDescent="0.2">
      <c r="A50" s="35">
        <f>Основний!A58</f>
        <v>47</v>
      </c>
      <c r="B50" s="35" t="str">
        <f>Основний!B58</f>
        <v>солдат</v>
      </c>
      <c r="C50" s="35" t="str">
        <f>Основний!C58</f>
        <v>Довжинський Назарій Михайлович</v>
      </c>
      <c r="D50" s="36" t="e">
        <f>Основний!#REF!</f>
        <v>#REF!</v>
      </c>
      <c r="E50" s="35"/>
    </row>
    <row r="51" spans="1:5" ht="18" x14ac:dyDescent="0.2">
      <c r="A51" s="35">
        <f>Основний!A59</f>
        <v>48</v>
      </c>
      <c r="B51" s="35" t="str">
        <f>Основний!B59</f>
        <v>солдат</v>
      </c>
      <c r="C51" s="35" t="str">
        <f>Основний!C59</f>
        <v>Єрмоленко Олександр Вячеславович</v>
      </c>
      <c r="D51" s="36" t="e">
        <f>Основний!#REF!</f>
        <v>#REF!</v>
      </c>
      <c r="E51" s="35"/>
    </row>
    <row r="52" spans="1:5" ht="18" x14ac:dyDescent="0.2">
      <c r="A52" s="35">
        <f>Основний!A60</f>
        <v>49</v>
      </c>
      <c r="B52" s="35" t="str">
        <f>Основний!B60</f>
        <v>солдат</v>
      </c>
      <c r="C52" s="35" t="str">
        <f>Основний!C60</f>
        <v>Жеграй Андрій Андрійович</v>
      </c>
      <c r="D52" s="36" t="e">
        <f>Основний!#REF!</f>
        <v>#REF!</v>
      </c>
      <c r="E52" s="35"/>
    </row>
    <row r="53" spans="1:5" ht="18" x14ac:dyDescent="0.2">
      <c r="A53" s="35">
        <f>Основний!A61</f>
        <v>50</v>
      </c>
      <c r="B53" s="35" t="str">
        <f>Основний!B61</f>
        <v>солдат</v>
      </c>
      <c r="C53" s="35" t="str">
        <f>Основний!C61</f>
        <v>Заведенко Андрій Іванович</v>
      </c>
      <c r="D53" s="36" t="e">
        <f>Основний!#REF!</f>
        <v>#REF!</v>
      </c>
      <c r="E53" s="35"/>
    </row>
    <row r="54" spans="1:5" ht="18" x14ac:dyDescent="0.2">
      <c r="A54" s="35">
        <f>Основний!A62</f>
        <v>51</v>
      </c>
      <c r="B54" s="35" t="str">
        <f>Основний!B62</f>
        <v>солдат</v>
      </c>
      <c r="C54" s="35" t="str">
        <f>Основний!C62</f>
        <v>Зав'ялець Олег Вячеславович</v>
      </c>
      <c r="D54" s="36" t="e">
        <f>Основний!#REF!</f>
        <v>#REF!</v>
      </c>
      <c r="E54" s="35"/>
    </row>
    <row r="55" spans="1:5" ht="18" x14ac:dyDescent="0.2">
      <c r="A55" s="35">
        <f>Основний!A63</f>
        <v>52</v>
      </c>
      <c r="B55" s="35" t="str">
        <f>Основний!B63</f>
        <v>солдат</v>
      </c>
      <c r="C55" s="35" t="str">
        <f>Основний!C63</f>
        <v>Зеленюк Андрій Юрійович</v>
      </c>
      <c r="D55" s="36" t="e">
        <f>Основний!#REF!</f>
        <v>#REF!</v>
      </c>
      <c r="E55" s="35"/>
    </row>
    <row r="56" spans="1:5" ht="18" x14ac:dyDescent="0.2">
      <c r="A56" s="35">
        <f>Основний!A64</f>
        <v>53</v>
      </c>
      <c r="B56" s="35" t="str">
        <f>Основний!B64</f>
        <v>солдат</v>
      </c>
      <c r="C56" s="35" t="str">
        <f>Основний!C64</f>
        <v>Землянський Андрій Сергійович</v>
      </c>
      <c r="D56" s="36" t="e">
        <f>Основний!#REF!</f>
        <v>#REF!</v>
      </c>
      <c r="E56" s="35"/>
    </row>
    <row r="57" spans="1:5" ht="18" x14ac:dyDescent="0.2">
      <c r="A57" s="35">
        <f>Основний!A65</f>
        <v>54</v>
      </c>
      <c r="B57" s="35" t="str">
        <f>Основний!B65</f>
        <v>солдат</v>
      </c>
      <c r="C57" s="35" t="str">
        <f>Основний!C65</f>
        <v>Зінчук Вадим Вікторович</v>
      </c>
      <c r="D57" s="36" t="e">
        <f>Основний!#REF!</f>
        <v>#REF!</v>
      </c>
      <c r="E57" s="35"/>
    </row>
    <row r="58" spans="1:5" ht="18" x14ac:dyDescent="0.2">
      <c r="A58" s="35">
        <f>Основний!A66</f>
        <v>55</v>
      </c>
      <c r="B58" s="35" t="str">
        <f>Основний!B66</f>
        <v>солдат</v>
      </c>
      <c r="C58" s="35" t="str">
        <f>Основний!C66</f>
        <v>Зубов Денис Олександрович</v>
      </c>
      <c r="D58" s="36" t="e">
        <f>Основний!#REF!</f>
        <v>#REF!</v>
      </c>
      <c r="E58" s="35"/>
    </row>
    <row r="59" spans="1:5" ht="18" x14ac:dyDescent="0.2">
      <c r="A59" s="35">
        <f>Основний!A67</f>
        <v>56</v>
      </c>
      <c r="B59" s="35" t="str">
        <f>Основний!B67</f>
        <v>солдат</v>
      </c>
      <c r="C59" s="35" t="str">
        <f>Основний!C67</f>
        <v>Іванов Руслан Андрійович</v>
      </c>
      <c r="D59" s="36" t="e">
        <f>Основний!#REF!</f>
        <v>#REF!</v>
      </c>
      <c r="E59" s="35"/>
    </row>
    <row r="60" spans="1:5" ht="18" x14ac:dyDescent="0.2">
      <c r="A60" s="35">
        <f>Основний!A68</f>
        <v>57</v>
      </c>
      <c r="B60" s="35" t="str">
        <f>Основний!B68</f>
        <v>солдат</v>
      </c>
      <c r="C60" s="35" t="str">
        <f>Основний!C68</f>
        <v>Іванчак Богдан Михайлович</v>
      </c>
      <c r="D60" s="36" t="e">
        <f>Основний!#REF!</f>
        <v>#REF!</v>
      </c>
      <c r="E60" s="35"/>
    </row>
    <row r="61" spans="1:5" ht="18" x14ac:dyDescent="0.2">
      <c r="A61" s="35">
        <f>Основний!A69</f>
        <v>58</v>
      </c>
      <c r="B61" s="35" t="str">
        <f>Основний!B69</f>
        <v>солдат</v>
      </c>
      <c r="C61" s="35" t="str">
        <f>Основний!C69</f>
        <v>Ігумнов Антон Юрійович</v>
      </c>
      <c r="D61" s="36" t="e">
        <f>Основний!#REF!</f>
        <v>#REF!</v>
      </c>
      <c r="E61" s="35"/>
    </row>
    <row r="62" spans="1:5" ht="18" x14ac:dyDescent="0.2">
      <c r="A62" s="35">
        <f>Основний!A70</f>
        <v>59</v>
      </c>
      <c r="B62" s="35" t="str">
        <f>Основний!B70</f>
        <v>солдат</v>
      </c>
      <c r="C62" s="35" t="str">
        <f>Основний!C70</f>
        <v>Іліка Сергій Мірчевич</v>
      </c>
      <c r="D62" s="36" t="e">
        <f>Основний!#REF!</f>
        <v>#REF!</v>
      </c>
      <c r="E62" s="35"/>
    </row>
    <row r="63" spans="1:5" ht="18" x14ac:dyDescent="0.2">
      <c r="A63" s="35">
        <f>Основний!A71</f>
        <v>60</v>
      </c>
      <c r="B63" s="35" t="str">
        <f>Основний!B71</f>
        <v>солдат</v>
      </c>
      <c r="C63" s="35" t="str">
        <f>Основний!C71</f>
        <v>Караченцев Віталій Станіславович</v>
      </c>
      <c r="D63" s="36" t="e">
        <f>Основний!#REF!</f>
        <v>#REF!</v>
      </c>
      <c r="E63" s="35"/>
    </row>
    <row r="64" spans="1:5" ht="18" x14ac:dyDescent="0.2">
      <c r="A64" s="35">
        <f>Основний!A72</f>
        <v>61</v>
      </c>
      <c r="B64" s="35" t="str">
        <f>Основний!B72</f>
        <v>солдат</v>
      </c>
      <c r="C64" s="35" t="str">
        <f>Основний!C72</f>
        <v>Каськов Юрій Олександрович</v>
      </c>
      <c r="D64" s="36" t="e">
        <f>Основний!#REF!</f>
        <v>#REF!</v>
      </c>
      <c r="E64" s="35"/>
    </row>
    <row r="65" spans="1:5" ht="18" x14ac:dyDescent="0.2">
      <c r="A65" s="35">
        <f>Основний!A73</f>
        <v>62</v>
      </c>
      <c r="B65" s="35" t="str">
        <f>Основний!B73</f>
        <v>солдат</v>
      </c>
      <c r="C65" s="35" t="str">
        <f>Основний!C73</f>
        <v>Кашенко Евгеній Олександрович</v>
      </c>
      <c r="D65" s="36" t="e">
        <f>Основний!#REF!</f>
        <v>#REF!</v>
      </c>
      <c r="E65" s="35"/>
    </row>
    <row r="66" spans="1:5" ht="18" x14ac:dyDescent="0.2">
      <c r="A66" s="35">
        <f>Основний!A74</f>
        <v>63</v>
      </c>
      <c r="B66" s="35" t="str">
        <f>Основний!B74</f>
        <v>солдат</v>
      </c>
      <c r="C66" s="35" t="str">
        <f>Основний!C74</f>
        <v>Кириленко Микола Васильович</v>
      </c>
      <c r="D66" s="36" t="e">
        <f>Основний!#REF!</f>
        <v>#REF!</v>
      </c>
      <c r="E66" s="35"/>
    </row>
    <row r="67" spans="1:5" ht="36" x14ac:dyDescent="0.2">
      <c r="A67" s="35">
        <f>Основний!A75</f>
        <v>64</v>
      </c>
      <c r="B67" s="35" t="str">
        <f>Основний!B75</f>
        <v>молодший сержант</v>
      </c>
      <c r="C67" s="35" t="str">
        <f>Основний!C75</f>
        <v>Климчук Роман Михайлович</v>
      </c>
      <c r="D67" s="36" t="e">
        <f>Основний!#REF!</f>
        <v>#REF!</v>
      </c>
      <c r="E67" s="35"/>
    </row>
    <row r="68" spans="1:5" ht="18" x14ac:dyDescent="0.2">
      <c r="A68" s="35">
        <f>Основний!A76</f>
        <v>65</v>
      </c>
      <c r="B68" s="35" t="str">
        <f>Основний!B76</f>
        <v>солдат</v>
      </c>
      <c r="C68" s="35" t="str">
        <f>Основний!C76</f>
        <v>Кобевко Василь Іванович</v>
      </c>
      <c r="D68" s="36" t="e">
        <f>Основний!#REF!</f>
        <v>#REF!</v>
      </c>
      <c r="E68" s="35"/>
    </row>
    <row r="69" spans="1:5" ht="18" x14ac:dyDescent="0.2">
      <c r="A69" s="35">
        <f>Основний!A77</f>
        <v>66</v>
      </c>
      <c r="B69" s="35" t="str">
        <f>Основний!B77</f>
        <v>солдат</v>
      </c>
      <c r="C69" s="35" t="str">
        <f>Основний!C77</f>
        <v>Ковпаша Руслан Юрійович</v>
      </c>
      <c r="D69" s="36" t="e">
        <f>Основний!#REF!</f>
        <v>#REF!</v>
      </c>
      <c r="E69" s="35"/>
    </row>
    <row r="70" spans="1:5" ht="18" x14ac:dyDescent="0.2">
      <c r="A70" s="35">
        <f>Основний!A78</f>
        <v>67</v>
      </c>
      <c r="B70" s="35" t="str">
        <f>Основний!B78</f>
        <v>солдат</v>
      </c>
      <c r="C70" s="35" t="str">
        <f>Основний!C78</f>
        <v>Козак Микола Валерійович</v>
      </c>
      <c r="D70" s="36" t="e">
        <f>Основний!#REF!</f>
        <v>#REF!</v>
      </c>
      <c r="E70" s="35"/>
    </row>
    <row r="71" spans="1:5" ht="36" x14ac:dyDescent="0.2">
      <c r="A71" s="35">
        <f>Основний!A79</f>
        <v>68</v>
      </c>
      <c r="B71" s="35" t="str">
        <f>Основний!B79</f>
        <v>старший солдат</v>
      </c>
      <c r="C71" s="35" t="str">
        <f>Основний!C79</f>
        <v>Козацький Ярослав Анатолійович</v>
      </c>
      <c r="D71" s="36" t="e">
        <f>Основний!#REF!</f>
        <v>#REF!</v>
      </c>
      <c r="E71" s="35"/>
    </row>
    <row r="72" spans="1:5" ht="18" x14ac:dyDescent="0.2">
      <c r="A72" s="35">
        <f>Основний!A80</f>
        <v>69</v>
      </c>
      <c r="B72" s="35" t="str">
        <f>Основний!B80</f>
        <v>солдат</v>
      </c>
      <c r="C72" s="35" t="str">
        <f>Основний!C80</f>
        <v>Козлов Олександр Павлович</v>
      </c>
      <c r="D72" s="36" t="e">
        <f>Основний!#REF!</f>
        <v>#REF!</v>
      </c>
      <c r="E72" s="35"/>
    </row>
    <row r="73" spans="1:5" ht="18" x14ac:dyDescent="0.2">
      <c r="A73" s="35">
        <f>Основний!A81</f>
        <v>70</v>
      </c>
      <c r="B73" s="35" t="str">
        <f>Основний!B81</f>
        <v>солдат</v>
      </c>
      <c r="C73" s="35" t="str">
        <f>Основний!C81</f>
        <v>Колбянов Ігор Павлович</v>
      </c>
      <c r="D73" s="36" t="e">
        <f>Основний!#REF!</f>
        <v>#REF!</v>
      </c>
      <c r="E73" s="35"/>
    </row>
    <row r="74" spans="1:5" ht="36" x14ac:dyDescent="0.2">
      <c r="A74" s="35">
        <f>Основний!A82</f>
        <v>71</v>
      </c>
      <c r="B74" s="35" t="str">
        <f>Основний!B82</f>
        <v>старший солдат</v>
      </c>
      <c r="C74" s="35" t="str">
        <f>Основний!C82</f>
        <v>Колєсніков Вадим Анатолійович</v>
      </c>
      <c r="D74" s="36" t="e">
        <f>Основний!#REF!</f>
        <v>#REF!</v>
      </c>
      <c r="E74" s="35"/>
    </row>
    <row r="75" spans="1:5" ht="18" x14ac:dyDescent="0.2">
      <c r="A75" s="35">
        <f>Основний!A83</f>
        <v>72</v>
      </c>
      <c r="B75" s="35" t="str">
        <f>Основний!B83</f>
        <v>солдат</v>
      </c>
      <c r="C75" s="35" t="str">
        <f>Основний!C83</f>
        <v>Коляда Олег Матвійович</v>
      </c>
      <c r="D75" s="36" t="e">
        <f>Основний!#REF!</f>
        <v>#REF!</v>
      </c>
      <c r="E75" s="35"/>
    </row>
    <row r="76" spans="1:5" ht="18" x14ac:dyDescent="0.2">
      <c r="A76" s="35">
        <f>Основний!A84</f>
        <v>73</v>
      </c>
      <c r="B76" s="35" t="str">
        <f>Основний!B84</f>
        <v>солдат</v>
      </c>
      <c r="C76" s="35" t="str">
        <f>Основний!C84</f>
        <v>Корнієнко Андрій Михайлович</v>
      </c>
      <c r="D76" s="36" t="e">
        <f>Основний!#REF!</f>
        <v>#REF!</v>
      </c>
      <c r="E76" s="35"/>
    </row>
    <row r="77" spans="1:5" ht="18" x14ac:dyDescent="0.2">
      <c r="A77" s="35">
        <f>Основний!A85</f>
        <v>74</v>
      </c>
      <c r="B77" s="35" t="str">
        <f>Основний!B85</f>
        <v>солдат</v>
      </c>
      <c r="C77" s="35" t="str">
        <f>Основний!C85</f>
        <v>Коротошин Іван Миколайович</v>
      </c>
      <c r="D77" s="36" t="e">
        <f>Основний!#REF!</f>
        <v>#REF!</v>
      </c>
      <c r="E77" s="35"/>
    </row>
    <row r="78" spans="1:5" ht="18" x14ac:dyDescent="0.2">
      <c r="A78" s="35">
        <f>Основний!A86</f>
        <v>75</v>
      </c>
      <c r="B78" s="35" t="str">
        <f>Основний!B86</f>
        <v>солдат</v>
      </c>
      <c r="C78" s="35" t="str">
        <f>Основний!C86</f>
        <v>Косарчук Віталій Юрійович</v>
      </c>
      <c r="D78" s="36" t="e">
        <f>Основний!#REF!</f>
        <v>#REF!</v>
      </c>
      <c r="E78" s="35"/>
    </row>
    <row r="79" spans="1:5" ht="18" x14ac:dyDescent="0.2">
      <c r="A79" s="35">
        <f>Основний!A87</f>
        <v>76</v>
      </c>
      <c r="B79" s="35" t="str">
        <f>Основний!B87</f>
        <v>солдат</v>
      </c>
      <c r="C79" s="35" t="str">
        <f>Основний!C87</f>
        <v>Кравченко Антон Олександрович</v>
      </c>
      <c r="D79" s="36" t="e">
        <f>Основний!#REF!</f>
        <v>#REF!</v>
      </c>
      <c r="E79" s="35"/>
    </row>
    <row r="80" spans="1:5" ht="18" x14ac:dyDescent="0.2">
      <c r="A80" s="35">
        <f>Основний!A88</f>
        <v>77</v>
      </c>
      <c r="B80" s="35" t="str">
        <f>Основний!B88</f>
        <v>солдат</v>
      </c>
      <c r="C80" s="35" t="str">
        <f>Основний!C88</f>
        <v>Кривець Олександр Вікторович</v>
      </c>
      <c r="D80" s="36" t="e">
        <f>Основний!#REF!</f>
        <v>#REF!</v>
      </c>
      <c r="E80" s="35"/>
    </row>
    <row r="81" spans="1:5" ht="18" x14ac:dyDescent="0.2">
      <c r="A81" s="35">
        <f>Основний!A89</f>
        <v>78</v>
      </c>
      <c r="B81" s="35" t="str">
        <f>Основний!B89</f>
        <v>солдат</v>
      </c>
      <c r="C81" s="35" t="str">
        <f>Основний!C89</f>
        <v>Кролевець Костянтин Сергійович</v>
      </c>
      <c r="D81" s="36" t="e">
        <f>Основний!#REF!</f>
        <v>#REF!</v>
      </c>
      <c r="E81" s="35"/>
    </row>
    <row r="82" spans="1:5" ht="36" x14ac:dyDescent="0.2">
      <c r="A82" s="35">
        <f>Основний!A90</f>
        <v>79</v>
      </c>
      <c r="B82" s="35" t="str">
        <f>Основний!B90</f>
        <v>старший солдат</v>
      </c>
      <c r="C82" s="35" t="str">
        <f>Основний!C90</f>
        <v>Кузик Роман Георгійович</v>
      </c>
      <c r="D82" s="36" t="e">
        <f>Основний!#REF!</f>
        <v>#REF!</v>
      </c>
      <c r="E82" s="35"/>
    </row>
    <row r="83" spans="1:5" ht="18" x14ac:dyDescent="0.2">
      <c r="A83" s="35">
        <f>Основний!A91</f>
        <v>80</v>
      </c>
      <c r="B83" s="35" t="str">
        <f>Основний!B91</f>
        <v>солдат</v>
      </c>
      <c r="C83" s="35" t="str">
        <f>Основний!C91</f>
        <v>Кузьменко Сергій Володимирович</v>
      </c>
      <c r="D83" s="36" t="e">
        <f>Основний!#REF!</f>
        <v>#REF!</v>
      </c>
      <c r="E83" s="35"/>
    </row>
    <row r="84" spans="1:5" ht="18" x14ac:dyDescent="0.2">
      <c r="A84" s="35">
        <f>Основний!A92</f>
        <v>81</v>
      </c>
      <c r="B84" s="35" t="str">
        <f>Основний!B92</f>
        <v>солдат</v>
      </c>
      <c r="C84" s="35" t="str">
        <f>Основний!C92</f>
        <v>Кулик В'ячеслав Валентинович</v>
      </c>
      <c r="D84" s="36" t="e">
        <f>Основний!#REF!</f>
        <v>#REF!</v>
      </c>
      <c r="E84" s="35"/>
    </row>
    <row r="85" spans="1:5" ht="18" x14ac:dyDescent="0.2">
      <c r="A85" s="35">
        <f>Основний!A93</f>
        <v>82</v>
      </c>
      <c r="B85" s="35" t="str">
        <f>Основний!B93</f>
        <v>солдат</v>
      </c>
      <c r="C85" s="35" t="str">
        <f>Основний!C93</f>
        <v>Кучак Юрій Богданович</v>
      </c>
      <c r="D85" s="36" t="e">
        <f>Основний!#REF!</f>
        <v>#REF!</v>
      </c>
      <c r="E85" s="35"/>
    </row>
    <row r="86" spans="1:5" ht="18" x14ac:dyDescent="0.2">
      <c r="A86" s="35">
        <f>Основний!A94</f>
        <v>83</v>
      </c>
      <c r="B86" s="35" t="str">
        <f>Основний!B94</f>
        <v>солдат</v>
      </c>
      <c r="C86" s="35" t="str">
        <f>Основний!C94</f>
        <v>Кучеров Сергій Вікторович</v>
      </c>
      <c r="D86" s="36" t="e">
        <f>Основний!#REF!</f>
        <v>#REF!</v>
      </c>
      <c r="E86" s="35"/>
    </row>
    <row r="87" spans="1:5" ht="18" x14ac:dyDescent="0.2">
      <c r="A87" s="35">
        <f>Основний!A95</f>
        <v>84</v>
      </c>
      <c r="B87" s="35" t="str">
        <f>Основний!B95</f>
        <v>солдат</v>
      </c>
      <c r="C87" s="35" t="str">
        <f>Основний!C95</f>
        <v>Лазарев Володимир Володимирович</v>
      </c>
      <c r="D87" s="36" t="e">
        <f>Основний!#REF!</f>
        <v>#REF!</v>
      </c>
      <c r="E87" s="35"/>
    </row>
    <row r="88" spans="1:5" ht="18" x14ac:dyDescent="0.2">
      <c r="A88" s="35">
        <f>Основний!A96</f>
        <v>85</v>
      </c>
      <c r="B88" s="35" t="str">
        <f>Основний!B96</f>
        <v>солдат</v>
      </c>
      <c r="C88" s="35" t="str">
        <f>Основний!C96</f>
        <v>Лакуста Дмитро Степанович</v>
      </c>
      <c r="D88" s="36" t="e">
        <f>Основний!#REF!</f>
        <v>#REF!</v>
      </c>
      <c r="E88" s="35"/>
    </row>
    <row r="89" spans="1:5" ht="18" x14ac:dyDescent="0.2">
      <c r="A89" s="35">
        <f>Основний!A97</f>
        <v>86</v>
      </c>
      <c r="B89" s="35" t="str">
        <f>Основний!B97</f>
        <v>солдат</v>
      </c>
      <c r="C89" s="35" t="str">
        <f>Основний!C97</f>
        <v>Лех Тарас Ігорович</v>
      </c>
      <c r="D89" s="36" t="e">
        <f>Основний!#REF!</f>
        <v>#REF!</v>
      </c>
      <c r="E89" s="35"/>
    </row>
    <row r="90" spans="1:5" ht="18" x14ac:dyDescent="0.2">
      <c r="A90" s="35">
        <f>Основний!A98</f>
        <v>87</v>
      </c>
      <c r="B90" s="35" t="str">
        <f>Основний!B98</f>
        <v>солдат</v>
      </c>
      <c r="C90" s="35" t="str">
        <f>Основний!C98</f>
        <v>Луканюк Тарас Ілліч</v>
      </c>
      <c r="D90" s="36" t="e">
        <f>Основний!#REF!</f>
        <v>#REF!</v>
      </c>
      <c r="E90" s="35"/>
    </row>
    <row r="91" spans="1:5" ht="18" x14ac:dyDescent="0.2">
      <c r="A91" s="35">
        <f>Основний!A99</f>
        <v>88</v>
      </c>
      <c r="B91" s="35" t="str">
        <f>Основний!B99</f>
        <v>солдат</v>
      </c>
      <c r="C91" s="35" t="str">
        <f>Основний!C99</f>
        <v>Маковський Андрій Віталійович</v>
      </c>
      <c r="D91" s="36" t="e">
        <f>Основний!#REF!</f>
        <v>#REF!</v>
      </c>
      <c r="E91" s="35"/>
    </row>
    <row r="92" spans="1:5" ht="18" x14ac:dyDescent="0.2">
      <c r="A92" s="35">
        <f>Основний!A100</f>
        <v>89</v>
      </c>
      <c r="B92" s="35" t="str">
        <f>Основний!B100</f>
        <v>солдат</v>
      </c>
      <c r="C92" s="35" t="str">
        <f>Основний!C100</f>
        <v>Максимюк Тарас Миколайович</v>
      </c>
      <c r="D92" s="36" t="e">
        <f>Основний!#REF!</f>
        <v>#REF!</v>
      </c>
      <c r="E92" s="35"/>
    </row>
    <row r="93" spans="1:5" ht="18" x14ac:dyDescent="0.2">
      <c r="A93" s="35">
        <f>Основний!A101</f>
        <v>90</v>
      </c>
      <c r="B93" s="35" t="str">
        <f>Основний!B101</f>
        <v>солдат</v>
      </c>
      <c r="C93" s="35" t="str">
        <f>Основний!C101</f>
        <v>Маланчин Роман Зіновійович</v>
      </c>
      <c r="D93" s="36" t="e">
        <f>Основний!#REF!</f>
        <v>#REF!</v>
      </c>
      <c r="E93" s="35"/>
    </row>
    <row r="94" spans="1:5" ht="18" x14ac:dyDescent="0.2">
      <c r="A94" s="35">
        <f>Основний!A102</f>
        <v>91</v>
      </c>
      <c r="B94" s="35" t="str">
        <f>Основний!B102</f>
        <v>солдат</v>
      </c>
      <c r="C94" s="35" t="str">
        <f>Основний!C102</f>
        <v>Мантуленко Владислав Костянтинович</v>
      </c>
      <c r="D94" s="36" t="e">
        <f>Основний!#REF!</f>
        <v>#REF!</v>
      </c>
      <c r="E94" s="35"/>
    </row>
    <row r="95" spans="1:5" ht="18" x14ac:dyDescent="0.2">
      <c r="A95" s="35">
        <f>Основний!A103</f>
        <v>92</v>
      </c>
      <c r="B95" s="35" t="str">
        <f>Основний!B103</f>
        <v>солдат</v>
      </c>
      <c r="C95" s="35" t="str">
        <f>Основний!C103</f>
        <v>Марковчин Олександр Дмитрович</v>
      </c>
      <c r="D95" s="36" t="e">
        <f>Основний!#REF!</f>
        <v>#REF!</v>
      </c>
      <c r="E95" s="35"/>
    </row>
    <row r="96" spans="1:5" ht="18" x14ac:dyDescent="0.2">
      <c r="A96" s="35">
        <f>Основний!A104</f>
        <v>93</v>
      </c>
      <c r="B96" s="35" t="str">
        <f>Основний!B104</f>
        <v>солдат</v>
      </c>
      <c r="C96" s="35" t="str">
        <f>Основний!C104</f>
        <v>Мартиненко Олексій Олександрович</v>
      </c>
      <c r="D96" s="36" t="e">
        <f>Основний!#REF!</f>
        <v>#REF!</v>
      </c>
      <c r="E96" s="35"/>
    </row>
    <row r="97" spans="1:5" ht="18" x14ac:dyDescent="0.2">
      <c r="A97" s="35">
        <f>Основний!A105</f>
        <v>94</v>
      </c>
      <c r="B97" s="35" t="str">
        <f>Основний!B105</f>
        <v>солдат</v>
      </c>
      <c r="C97" s="35" t="str">
        <f>Основний!C105</f>
        <v>Марфіч Василь Васильович</v>
      </c>
      <c r="D97" s="36" t="e">
        <f>Основний!#REF!</f>
        <v>#REF!</v>
      </c>
      <c r="E97" s="35"/>
    </row>
    <row r="98" spans="1:5" ht="18" x14ac:dyDescent="0.2">
      <c r="A98" s="35">
        <f>Основний!A106</f>
        <v>95</v>
      </c>
      <c r="B98" s="35" t="str">
        <f>Основний!B106</f>
        <v>солдат</v>
      </c>
      <c r="C98" s="35" t="str">
        <f>Основний!C106</f>
        <v>Медведев Богдан Ігорович</v>
      </c>
      <c r="D98" s="36" t="e">
        <f>Основний!#REF!</f>
        <v>#REF!</v>
      </c>
      <c r="E98" s="35"/>
    </row>
    <row r="99" spans="1:5" ht="36" x14ac:dyDescent="0.2">
      <c r="A99" s="35">
        <f>Основний!A107</f>
        <v>96</v>
      </c>
      <c r="B99" s="35" t="str">
        <f>Основний!B107</f>
        <v>старший солдат</v>
      </c>
      <c r="C99" s="35" t="str">
        <f>Основний!C107</f>
        <v>Мельник Ілля Ілліч</v>
      </c>
      <c r="D99" s="36" t="e">
        <f>Основний!#REF!</f>
        <v>#REF!</v>
      </c>
      <c r="E99" s="35"/>
    </row>
    <row r="100" spans="1:5" ht="18" x14ac:dyDescent="0.2">
      <c r="A100" s="35">
        <f>Основний!A108</f>
        <v>97</v>
      </c>
      <c r="B100" s="35" t="str">
        <f>Основний!B108</f>
        <v>солдат</v>
      </c>
      <c r="C100" s="35" t="str">
        <f>Основний!C108</f>
        <v>Мельникович Андрій Васильович</v>
      </c>
      <c r="D100" s="36" t="e">
        <f>Основний!#REF!</f>
        <v>#REF!</v>
      </c>
      <c r="E100" s="35"/>
    </row>
    <row r="101" spans="1:5" ht="18" x14ac:dyDescent="0.2">
      <c r="A101" s="35">
        <f>Основний!A109</f>
        <v>98</v>
      </c>
      <c r="B101" s="35" t="str">
        <f>Основний!B109</f>
        <v>солдат</v>
      </c>
      <c r="C101" s="35" t="str">
        <f>Основний!C109</f>
        <v>Мельничук Дмитрій Володимирович</v>
      </c>
      <c r="D101" s="36" t="e">
        <f>Основний!#REF!</f>
        <v>#REF!</v>
      </c>
      <c r="E101" s="35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baseColWidth="10" defaultColWidth="8.83203125" defaultRowHeight="15" x14ac:dyDescent="0.2"/>
  <cols>
    <col min="1" max="1" width="7.1640625" customWidth="1"/>
    <col min="2" max="2" width="38.5" customWidth="1"/>
    <col min="3" max="3" width="13.5" customWidth="1"/>
    <col min="4" max="4" width="16.5" style="1" customWidth="1"/>
    <col min="5" max="5" width="7.5" style="1" customWidth="1"/>
    <col min="6" max="6" width="14.5" customWidth="1"/>
    <col min="7" max="7" width="6.1640625" style="1" customWidth="1"/>
    <col min="8" max="8" width="14.83203125" customWidth="1"/>
    <col min="9" max="9" width="6.6640625" style="1" customWidth="1"/>
    <col min="10" max="10" width="49.5" customWidth="1"/>
    <col min="11" max="11" width="11.5" style="5" customWidth="1"/>
    <col min="12" max="12" width="42.1640625" customWidth="1"/>
    <col min="13" max="14" width="11.5" style="5" customWidth="1"/>
    <col min="16" max="16" width="10.83203125" customWidth="1"/>
  </cols>
  <sheetData>
    <row r="1" spans="1:16" s="6" customFormat="1" ht="32.25" customHeight="1" x14ac:dyDescent="0.2">
      <c r="A1" s="6" t="str" cm="1">
        <f t="array" ref="A1:A164">Основний!A10:A173</f>
        <v>№ з/п</v>
      </c>
      <c r="B1" s="6" t="str" cm="1">
        <f t="array" ref="B1:B164">CONCATENATE("", Основний!C10:C173)</f>
        <v>Прізвище ім'я та по батькові</v>
      </c>
      <c r="C1" s="6" t="str" cm="1">
        <f t="array" ref="C1:C164">CONCATENATE("", TEXT(Основний!F10:F173,"dd.mm.yyyy"))</f>
        <v>Дата народження</v>
      </c>
      <c r="D1" s="7" t="e" cm="1">
        <f t="array" ref="D1">CONCATENATE("", Основний!#REF!)</f>
        <v>#REF!</v>
      </c>
      <c r="E1" s="7" t="s">
        <v>19</v>
      </c>
      <c r="F1" s="7" t="e" cm="1">
        <f t="array" ref="F1">CONCATENATE("", Основний!#REF!)</f>
        <v>#REF!</v>
      </c>
      <c r="G1" s="7" t="s">
        <v>19</v>
      </c>
      <c r="H1" s="7" t="e" cm="1">
        <f t="array" ref="H1">CONCATENATE("", Основний!#REF!)</f>
        <v>#REF!</v>
      </c>
      <c r="I1" s="7" t="s">
        <v>19</v>
      </c>
      <c r="J1" s="8" t="s">
        <v>21</v>
      </c>
      <c r="K1" s="7" t="s">
        <v>22</v>
      </c>
      <c r="L1" s="8" t="s">
        <v>20</v>
      </c>
      <c r="M1" s="7" t="s">
        <v>24</v>
      </c>
      <c r="N1" s="7" t="s">
        <v>25</v>
      </c>
    </row>
    <row r="2" spans="1:16" ht="15" hidden="1" customHeight="1" x14ac:dyDescent="0.2">
      <c r="A2">
        <v>0</v>
      </c>
      <c r="B2" t="str">
        <v/>
      </c>
      <c r="C2" s="9" t="str">
        <v>00.01.1900</v>
      </c>
      <c r="J2" s="2" t="s">
        <v>23</v>
      </c>
      <c r="K2" s="3" t="s">
        <v>23</v>
      </c>
      <c r="L2" s="2" t="s">
        <v>23</v>
      </c>
      <c r="M2" s="3" t="s">
        <v>23</v>
      </c>
      <c r="N2" s="3" t="s">
        <v>23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Алєксєєв Максим Олексійович</v>
      </c>
      <c r="C3" s="10" t="str">
        <v>11.04.1999</v>
      </c>
      <c r="E3" s="1" t="str">
        <f>IF(D3="", "", LEN(D3))</f>
        <v/>
      </c>
      <c r="G3" s="1" t="str">
        <f>IF(F3="", "", LEN(F3))</f>
        <v/>
      </c>
      <c r="I3" s="1" t="str">
        <f t="shared" ref="I3:I34" si="0">IF(H3="", "", LEN(H3))</f>
        <v/>
      </c>
      <c r="J3" t="s">
        <v>30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e">
        <f>DATEVALUE(C3) &lt;&gt; INT(LEFT(D3,5)) +1</f>
        <v>#VALUE!</v>
      </c>
      <c r="P3">
        <f>DATEVALUE(C3)</f>
        <v>36261</v>
      </c>
    </row>
    <row r="4" spans="1:16" ht="16" x14ac:dyDescent="0.2">
      <c r="A4">
        <v>2</v>
      </c>
      <c r="B4" t="str">
        <v>Андруневчин Михайло Олексійович</v>
      </c>
      <c r="C4" s="9" t="str">
        <v>17.06.1990</v>
      </c>
      <c r="E4" s="1" t="str">
        <f t="shared" ref="E4:E67" si="3">IF(D4="", "", LEN(D4))</f>
        <v/>
      </c>
      <c r="G4" s="1" t="str">
        <f t="shared" ref="G4:G67" si="4">IF(F4="", "", LEN(F4))</f>
        <v/>
      </c>
      <c r="I4" s="1" t="str">
        <f t="shared" si="0"/>
        <v/>
      </c>
      <c r="J4" t="s">
        <v>36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ht="16" x14ac:dyDescent="0.2">
      <c r="A5">
        <v>3</v>
      </c>
      <c r="B5" t="str">
        <v>Артюх Марк Геннадійович</v>
      </c>
      <c r="C5" s="9" t="str">
        <v>15.10.1995</v>
      </c>
      <c r="E5" s="1" t="str">
        <f t="shared" si="3"/>
        <v/>
      </c>
      <c r="G5" s="1" t="str">
        <f t="shared" si="4"/>
        <v/>
      </c>
      <c r="I5" s="1" t="str">
        <f t="shared" si="0"/>
        <v/>
      </c>
      <c r="J5" t="s">
        <v>40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ht="16" x14ac:dyDescent="0.2">
      <c r="A6">
        <v>4</v>
      </c>
      <c r="B6" t="str">
        <v>Архіпенко Станіслав Валерійович</v>
      </c>
      <c r="C6" s="9" t="str">
        <v>19.08.1999</v>
      </c>
      <c r="E6" s="1" t="str">
        <f t="shared" si="3"/>
        <v/>
      </c>
      <c r="G6" s="1" t="str">
        <f t="shared" si="4"/>
        <v/>
      </c>
      <c r="I6" s="1" t="str">
        <f t="shared" si="0"/>
        <v/>
      </c>
      <c r="J6" t="s">
        <v>68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ht="16" x14ac:dyDescent="0.2">
      <c r="A7">
        <v>5</v>
      </c>
      <c r="B7" t="str">
        <v>Балагура Сергій Васильович</v>
      </c>
      <c r="C7" s="9" t="str">
        <v>20.09.1984</v>
      </c>
      <c r="E7" s="1" t="str">
        <f t="shared" si="3"/>
        <v/>
      </c>
      <c r="G7" s="1" t="str">
        <f t="shared" si="4"/>
        <v/>
      </c>
      <c r="I7" s="1" t="str">
        <f t="shared" si="0"/>
        <v/>
      </c>
      <c r="J7" t="s">
        <v>33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ht="16" x14ac:dyDescent="0.2">
      <c r="A8">
        <v>6</v>
      </c>
      <c r="B8" t="str">
        <v>Бардичевський Микола Валентинович</v>
      </c>
      <c r="C8" s="9" t="str">
        <v>14.02.1986</v>
      </c>
      <c r="E8" s="1" t="str">
        <f t="shared" si="3"/>
        <v/>
      </c>
      <c r="G8" s="1" t="str">
        <f t="shared" si="4"/>
        <v/>
      </c>
      <c r="I8" s="1" t="str">
        <f t="shared" si="0"/>
        <v/>
      </c>
      <c r="J8" t="s">
        <v>35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ht="16" x14ac:dyDescent="0.2">
      <c r="A9">
        <v>7</v>
      </c>
      <c r="B9" t="str">
        <v>Башкатов Євгеній Володимирович</v>
      </c>
      <c r="C9" s="9" t="str">
        <v>15.07.1992</v>
      </c>
      <c r="E9" s="1" t="str">
        <f t="shared" si="3"/>
        <v/>
      </c>
      <c r="G9" s="1" t="str">
        <f t="shared" si="4"/>
        <v/>
      </c>
      <c r="I9" s="1" t="str">
        <f t="shared" si="0"/>
        <v/>
      </c>
      <c r="J9" t="s">
        <v>41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ht="16" x14ac:dyDescent="0.2">
      <c r="A10">
        <v>8</v>
      </c>
      <c r="B10" t="str">
        <v>Безценний Михайло Вітальйович</v>
      </c>
      <c r="C10" s="9" t="str">
        <v>14.08.2000</v>
      </c>
      <c r="E10" s="1" t="str">
        <f t="shared" si="3"/>
        <v/>
      </c>
      <c r="G10" s="1" t="str">
        <f t="shared" si="4"/>
        <v/>
      </c>
      <c r="I10" s="1" t="str">
        <f t="shared" si="0"/>
        <v/>
      </c>
      <c r="J10" t="s">
        <v>37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ht="16" x14ac:dyDescent="0.2">
      <c r="A11">
        <v>9</v>
      </c>
      <c r="B11" t="str">
        <v>Береговий Максим Сергійович</v>
      </c>
      <c r="C11" s="9" t="str">
        <v>11.05.1996</v>
      </c>
      <c r="E11" s="1" t="str">
        <f t="shared" si="3"/>
        <v/>
      </c>
      <c r="G11" s="1" t="str">
        <f t="shared" si="4"/>
        <v/>
      </c>
      <c r="I11" s="1" t="str">
        <f t="shared" si="0"/>
        <v/>
      </c>
      <c r="J11" t="s">
        <v>32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ht="16" x14ac:dyDescent="0.2">
      <c r="A12">
        <v>10</v>
      </c>
      <c r="B12" t="str">
        <v>Білецький Андрій Юрійович</v>
      </c>
      <c r="C12" s="9" t="str">
        <v>19.09.1987</v>
      </c>
      <c r="E12" s="1" t="str">
        <f t="shared" si="3"/>
        <v/>
      </c>
      <c r="G12" s="1" t="str">
        <f t="shared" si="4"/>
        <v/>
      </c>
      <c r="I12" s="1" t="str">
        <f t="shared" si="0"/>
        <v/>
      </c>
      <c r="J12" t="s">
        <v>39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ht="16" x14ac:dyDescent="0.2">
      <c r="A13">
        <v>11</v>
      </c>
      <c r="B13" t="str">
        <v>Борбат Роман Ігорович</v>
      </c>
      <c r="C13" s="9" t="str">
        <v>12.08.1999</v>
      </c>
      <c r="E13" s="1" t="str">
        <f t="shared" si="3"/>
        <v/>
      </c>
      <c r="G13" s="1" t="str">
        <f t="shared" si="4"/>
        <v/>
      </c>
      <c r="I13" s="1" t="str">
        <f t="shared" si="0"/>
        <v/>
      </c>
      <c r="J13" t="s">
        <v>34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ht="16" x14ac:dyDescent="0.2">
      <c r="A14">
        <v>12</v>
      </c>
      <c r="B14" t="str">
        <v>Бохун Дмитро Миколайович</v>
      </c>
      <c r="C14" s="9" t="str">
        <v>18.06.1987</v>
      </c>
      <c r="E14" s="1" t="str">
        <f t="shared" si="3"/>
        <v/>
      </c>
      <c r="G14" s="1" t="str">
        <f t="shared" si="4"/>
        <v/>
      </c>
      <c r="I14" s="1" t="str">
        <f t="shared" si="0"/>
        <v/>
      </c>
      <c r="J14" t="s">
        <v>31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ht="16" x14ac:dyDescent="0.2">
      <c r="A15">
        <v>13</v>
      </c>
      <c r="B15" t="str">
        <v>Бурдин Михайло Володимирович</v>
      </c>
      <c r="C15" s="9" t="str">
        <v>21.10.1991</v>
      </c>
      <c r="E15" s="1" t="str">
        <f t="shared" si="3"/>
        <v/>
      </c>
      <c r="G15" s="1" t="str">
        <f t="shared" si="4"/>
        <v/>
      </c>
      <c r="I15" s="1" t="str">
        <f t="shared" si="0"/>
        <v/>
      </c>
      <c r="J15" t="s">
        <v>38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ht="16" x14ac:dyDescent="0.2">
      <c r="A16">
        <v>14</v>
      </c>
      <c r="B16" t="str">
        <v>Бурлака Сергій Анатолійович</v>
      </c>
      <c r="C16" s="9" t="str">
        <v>23.02.1982</v>
      </c>
      <c r="E16" s="1" t="str">
        <f t="shared" si="3"/>
        <v/>
      </c>
      <c r="G16" s="1" t="str">
        <f t="shared" si="4"/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ht="16" x14ac:dyDescent="0.2">
      <c r="A17">
        <v>15</v>
      </c>
      <c r="B17" t="str">
        <v>Бурлака Сергій Ілліч</v>
      </c>
      <c r="C17" s="9" t="str">
        <v>26.06.1983</v>
      </c>
      <c r="E17" s="1" t="str">
        <f t="shared" si="3"/>
        <v/>
      </c>
      <c r="G17" s="1" t="str">
        <f t="shared" si="4"/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ht="16" x14ac:dyDescent="0.2">
      <c r="A18">
        <v>16</v>
      </c>
      <c r="B18" t="str">
        <v>Бут Олег Васильович</v>
      </c>
      <c r="C18" s="9" t="str">
        <v>27.12.1975</v>
      </c>
      <c r="E18" s="1" t="str">
        <f t="shared" si="3"/>
        <v/>
      </c>
      <c r="G18" s="1" t="str">
        <f t="shared" si="4"/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ht="16" x14ac:dyDescent="0.2">
      <c r="A19">
        <v>17</v>
      </c>
      <c r="B19" t="str">
        <v>Варус Сергій Васильович</v>
      </c>
      <c r="C19" s="9" t="str">
        <v>10.05.1982</v>
      </c>
      <c r="E19" s="1" t="str">
        <f t="shared" si="3"/>
        <v/>
      </c>
      <c r="G19" s="1" t="str">
        <f t="shared" si="4"/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ht="16" x14ac:dyDescent="0.2">
      <c r="A20">
        <v>18</v>
      </c>
      <c r="B20" t="str">
        <v>Васілів Володимир Володимирович</v>
      </c>
      <c r="C20" s="9" t="str">
        <v>24.01.1983</v>
      </c>
      <c r="E20" s="1" t="str">
        <f t="shared" si="3"/>
        <v/>
      </c>
      <c r="G20" s="1" t="str">
        <f t="shared" si="4"/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ht="16" x14ac:dyDescent="0.2">
      <c r="A21">
        <v>19</v>
      </c>
      <c r="B21" t="str">
        <v>Вербіцький Тарас Ігорович</v>
      </c>
      <c r="C21" s="9" t="str">
        <v>16.09.1991</v>
      </c>
      <c r="E21" s="1" t="str">
        <f t="shared" si="3"/>
        <v/>
      </c>
      <c r="G21" s="1" t="str">
        <f t="shared" si="4"/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ht="16" x14ac:dyDescent="0.2">
      <c r="A22">
        <v>20</v>
      </c>
      <c r="B22" t="str">
        <v>Веретенніков Дмитро Леонідович</v>
      </c>
      <c r="C22" s="9" t="str">
        <v>15.11.1981</v>
      </c>
      <c r="E22" s="1" t="str">
        <f t="shared" si="3"/>
        <v/>
      </c>
      <c r="G22" s="1" t="str">
        <f t="shared" si="4"/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ht="16" x14ac:dyDescent="0.2">
      <c r="A23">
        <v>21</v>
      </c>
      <c r="B23" t="str">
        <v>Винничук Василь Степанович</v>
      </c>
      <c r="C23" s="9" t="str">
        <v>11.04.1985</v>
      </c>
      <c r="E23" s="1" t="str">
        <f t="shared" si="3"/>
        <v/>
      </c>
      <c r="G23" s="1" t="str">
        <f t="shared" si="4"/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ht="16" x14ac:dyDescent="0.2">
      <c r="A24">
        <v>22</v>
      </c>
      <c r="B24" t="str">
        <v>Вігріян Олег Вікторович</v>
      </c>
      <c r="C24" s="9" t="str">
        <v>18.04.1980</v>
      </c>
      <c r="E24" s="1" t="str">
        <f t="shared" si="3"/>
        <v/>
      </c>
      <c r="G24" s="1" t="str">
        <f t="shared" si="4"/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ht="16" x14ac:dyDescent="0.2">
      <c r="A25">
        <v>23</v>
      </c>
      <c r="B25" t="str">
        <v>Вознюк Олексій Олександрович</v>
      </c>
      <c r="C25" s="9" t="str">
        <v>28.11.1988</v>
      </c>
      <c r="E25" s="1" t="str">
        <f t="shared" si="3"/>
        <v/>
      </c>
      <c r="G25" s="1" t="str">
        <f t="shared" si="4"/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ht="16" x14ac:dyDescent="0.2">
      <c r="A26">
        <v>24</v>
      </c>
      <c r="B26" t="str">
        <v>Воїнов Максим Олегович</v>
      </c>
      <c r="C26" s="9" t="str">
        <v>19.08.1994</v>
      </c>
      <c r="E26" s="1" t="str">
        <f t="shared" si="3"/>
        <v/>
      </c>
      <c r="G26" s="1" t="str">
        <f t="shared" si="4"/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ht="16" x14ac:dyDescent="0.2">
      <c r="A27">
        <v>25</v>
      </c>
      <c r="B27" t="str">
        <v>Волинець Сергій Григорович</v>
      </c>
      <c r="C27" s="9" t="str">
        <v>21.02.1985</v>
      </c>
      <c r="E27" s="1" t="str">
        <f t="shared" si="3"/>
        <v/>
      </c>
      <c r="G27" s="1" t="str">
        <f t="shared" si="4"/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ht="16" x14ac:dyDescent="0.2">
      <c r="A28">
        <v>26</v>
      </c>
      <c r="B28" t="str">
        <v>Володін Денис Валентинович</v>
      </c>
      <c r="C28" s="9" t="str">
        <v>12.03.1990</v>
      </c>
      <c r="E28" s="1" t="str">
        <f t="shared" si="3"/>
        <v/>
      </c>
      <c r="G28" s="1" t="str">
        <f t="shared" si="4"/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ht="16" x14ac:dyDescent="0.2">
      <c r="A29">
        <v>27</v>
      </c>
      <c r="B29" t="str">
        <v>Вороненко Олександр Валерійович</v>
      </c>
      <c r="C29" s="9" t="str">
        <v>26.12.1998</v>
      </c>
      <c r="E29" s="1" t="str">
        <f t="shared" si="3"/>
        <v/>
      </c>
      <c r="G29" s="1" t="str">
        <f t="shared" si="4"/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ht="16" x14ac:dyDescent="0.2">
      <c r="A30">
        <v>28</v>
      </c>
      <c r="B30" t="str">
        <v>Гаврилюк Роман Миколайович</v>
      </c>
      <c r="C30" s="9" t="str">
        <v>07.09.1981</v>
      </c>
      <c r="E30" s="1" t="str">
        <f t="shared" si="3"/>
        <v/>
      </c>
      <c r="G30" s="1" t="str">
        <f t="shared" si="4"/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ht="16" x14ac:dyDescent="0.2">
      <c r="A31">
        <v>29</v>
      </c>
      <c r="B31" t="str">
        <v>Гарап'як Олександр Дмитрович</v>
      </c>
      <c r="C31" s="9" t="str">
        <v>10.10.2000</v>
      </c>
      <c r="E31" s="1" t="str">
        <f t="shared" si="3"/>
        <v/>
      </c>
      <c r="G31" s="1" t="str">
        <f t="shared" si="4"/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ht="16" x14ac:dyDescent="0.2">
      <c r="A32">
        <v>30</v>
      </c>
      <c r="B32" t="str">
        <v>Герман Микола Анатолійович</v>
      </c>
      <c r="C32" s="9" t="str">
        <v>14.09.1999</v>
      </c>
      <c r="E32" s="1" t="str">
        <f t="shared" si="3"/>
        <v/>
      </c>
      <c r="G32" s="1" t="str">
        <f t="shared" si="4"/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ht="16" x14ac:dyDescent="0.2">
      <c r="A33">
        <v>31</v>
      </c>
      <c r="B33" t="str">
        <v>Гімчинський Анатолій Олександрович</v>
      </c>
      <c r="C33" s="9" t="str">
        <v>28.06.2000</v>
      </c>
      <c r="E33" s="1" t="str">
        <f t="shared" si="3"/>
        <v/>
      </c>
      <c r="G33" s="1" t="str">
        <f t="shared" si="4"/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ht="16" x14ac:dyDescent="0.2">
      <c r="A34">
        <v>32</v>
      </c>
      <c r="B34" t="str">
        <v>Голінчук Віталій Євгенович</v>
      </c>
      <c r="C34" s="9" t="str">
        <v>08.03.1986</v>
      </c>
      <c r="E34" s="1" t="str">
        <f t="shared" si="3"/>
        <v/>
      </c>
      <c r="G34" s="1" t="str">
        <f t="shared" si="4"/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ht="16" x14ac:dyDescent="0.2">
      <c r="A35">
        <v>33</v>
      </c>
      <c r="B35" t="str">
        <v>Гончарук Віталій Сергійович</v>
      </c>
      <c r="C35" s="9" t="str">
        <v>25.06.1993</v>
      </c>
      <c r="E35" s="1" t="str">
        <f t="shared" si="3"/>
        <v/>
      </c>
      <c r="G35" s="1" t="str">
        <f t="shared" si="4"/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ht="16" x14ac:dyDescent="0.2">
      <c r="A36">
        <v>34</v>
      </c>
      <c r="B36" t="str">
        <v>Горійчук Роман Миколайович</v>
      </c>
      <c r="C36" s="9" t="str">
        <v>15.10.1981</v>
      </c>
      <c r="E36" s="1" t="str">
        <f t="shared" si="3"/>
        <v/>
      </c>
      <c r="G36" s="1" t="str">
        <f t="shared" si="4"/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ht="16" x14ac:dyDescent="0.2">
      <c r="A37">
        <v>35</v>
      </c>
      <c r="B37" t="str">
        <v>Горобієвській Юрій Віталійович</v>
      </c>
      <c r="C37" s="9" t="str">
        <v>04.10.2000</v>
      </c>
      <c r="E37" s="1" t="str">
        <f t="shared" si="3"/>
        <v/>
      </c>
      <c r="G37" s="1" t="str">
        <f t="shared" si="4"/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ht="16" x14ac:dyDescent="0.2">
      <c r="A38">
        <v>36</v>
      </c>
      <c r="B38" t="str">
        <v>Горобцов Назар Сергійович</v>
      </c>
      <c r="C38" s="9" t="str">
        <v>27.02.1995</v>
      </c>
      <c r="E38" s="1" t="str">
        <f t="shared" si="3"/>
        <v/>
      </c>
      <c r="G38" s="1" t="str">
        <f t="shared" si="4"/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ht="16" x14ac:dyDescent="0.2">
      <c r="A39">
        <v>37</v>
      </c>
      <c r="B39" t="str">
        <v>Грищенко В'ячеслав Анатолійович</v>
      </c>
      <c r="C39" s="9" t="str">
        <v>18.101986</v>
      </c>
      <c r="E39" s="1" t="str">
        <f t="shared" si="3"/>
        <v/>
      </c>
      <c r="G39" s="1" t="str">
        <f t="shared" si="4"/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ht="16" x14ac:dyDescent="0.2">
      <c r="A40">
        <v>38</v>
      </c>
      <c r="B40" t="str">
        <v>Грищенко Олександр Олексійович</v>
      </c>
      <c r="C40" s="9" t="str">
        <v>24.03.1996</v>
      </c>
      <c r="E40" s="1" t="str">
        <f t="shared" si="3"/>
        <v/>
      </c>
      <c r="G40" s="1" t="str">
        <f t="shared" si="4"/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ht="16" x14ac:dyDescent="0.2">
      <c r="A41">
        <v>39</v>
      </c>
      <c r="B41" t="str">
        <v>Гріус Євгеній Русланович</v>
      </c>
      <c r="C41" s="9" t="str">
        <v>26.09.2000</v>
      </c>
      <c r="E41" s="1" t="str">
        <f t="shared" si="3"/>
        <v/>
      </c>
      <c r="G41" s="1" t="str">
        <f t="shared" si="4"/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ht="16" x14ac:dyDescent="0.2">
      <c r="A42">
        <v>40</v>
      </c>
      <c r="B42" t="str">
        <v>Гулега Валентин Володимирович</v>
      </c>
      <c r="C42" s="9" t="str">
        <v>27.03.1987</v>
      </c>
      <c r="E42" s="1" t="str">
        <f t="shared" si="3"/>
        <v/>
      </c>
      <c r="G42" s="1" t="str">
        <f t="shared" si="4"/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ht="16" x14ac:dyDescent="0.2">
      <c r="A43">
        <v>41</v>
      </c>
      <c r="B43" t="str">
        <v>Гунчак Микола Васильович</v>
      </c>
      <c r="C43" s="9" t="str">
        <v>19.12.1981</v>
      </c>
      <c r="E43" s="1" t="str">
        <f t="shared" si="3"/>
        <v/>
      </c>
      <c r="G43" s="1" t="str">
        <f t="shared" si="4"/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ht="16" x14ac:dyDescent="0.2">
      <c r="A44">
        <v>42</v>
      </c>
      <c r="B44" t="str">
        <v>Гуцман Іван Володимирович</v>
      </c>
      <c r="C44" s="9" t="str">
        <v>10.09.1992</v>
      </c>
      <c r="E44" s="1" t="str">
        <f t="shared" si="3"/>
        <v/>
      </c>
      <c r="G44" s="1" t="str">
        <f t="shared" si="4"/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ht="16" x14ac:dyDescent="0.2">
      <c r="A45">
        <v>43</v>
      </c>
      <c r="B45" t="str">
        <v>Данилюк Олег Вікторович</v>
      </c>
      <c r="C45" s="9" t="str">
        <v>05.11.1987</v>
      </c>
      <c r="E45" s="1" t="str">
        <f t="shared" si="3"/>
        <v/>
      </c>
      <c r="G45" s="1" t="str">
        <f t="shared" si="4"/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ht="16" x14ac:dyDescent="0.2">
      <c r="A46">
        <v>44</v>
      </c>
      <c r="B46" t="str">
        <v>Данилюк Роман Ігорович</v>
      </c>
      <c r="C46" s="9" t="str">
        <v>23.07.1997</v>
      </c>
      <c r="E46" s="1" t="str">
        <f t="shared" si="3"/>
        <v/>
      </c>
      <c r="G46" s="1" t="str">
        <f t="shared" si="4"/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ht="16" x14ac:dyDescent="0.2">
      <c r="A47">
        <v>45</v>
      </c>
      <c r="B47" t="str">
        <v>Данко Олександр Володимирович</v>
      </c>
      <c r="C47" s="9" t="str">
        <v>31.03.1985</v>
      </c>
      <c r="E47" s="1" t="str">
        <f t="shared" si="3"/>
        <v/>
      </c>
      <c r="G47" s="1" t="str">
        <f t="shared" si="4"/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ht="16" x14ac:dyDescent="0.2">
      <c r="A48">
        <v>46</v>
      </c>
      <c r="B48" t="str">
        <v>Джежела Сергій Васильович</v>
      </c>
      <c r="C48" s="9" t="str">
        <v>14.05.1990</v>
      </c>
      <c r="E48" s="1" t="str">
        <f t="shared" si="3"/>
        <v/>
      </c>
      <c r="G48" s="1" t="str">
        <f t="shared" si="4"/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ht="16" x14ac:dyDescent="0.2">
      <c r="A49">
        <v>47</v>
      </c>
      <c r="B49" t="str">
        <v>Довжинський Назарій Михайлович</v>
      </c>
      <c r="C49" s="9" t="str">
        <v>03.02.1988</v>
      </c>
      <c r="E49" s="1" t="str">
        <f t="shared" si="3"/>
        <v/>
      </c>
      <c r="G49" s="1" t="str">
        <f t="shared" si="4"/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ht="16" x14ac:dyDescent="0.2">
      <c r="A50">
        <v>48</v>
      </c>
      <c r="B50" t="str">
        <v>Єрмоленко Олександр Вячеславович</v>
      </c>
      <c r="C50" s="9" t="str">
        <v>01.01.2006</v>
      </c>
      <c r="E50" s="1" t="str">
        <f t="shared" si="3"/>
        <v/>
      </c>
      <c r="G50" s="1" t="str">
        <f t="shared" si="4"/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ht="16" x14ac:dyDescent="0.2">
      <c r="A51">
        <v>49</v>
      </c>
      <c r="B51" t="str">
        <v>Жеграй Андрій Андрійович</v>
      </c>
      <c r="C51" s="9" t="str">
        <v>12.01.1995</v>
      </c>
      <c r="E51" s="1" t="str">
        <f t="shared" si="3"/>
        <v/>
      </c>
      <c r="G51" s="1" t="str">
        <f t="shared" si="4"/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ht="16" x14ac:dyDescent="0.2">
      <c r="A52">
        <v>50</v>
      </c>
      <c r="B52" t="str">
        <v>Заведенко Андрій Іванович</v>
      </c>
      <c r="C52" s="9" t="str">
        <v>06.05.1981</v>
      </c>
      <c r="E52" s="1" t="str">
        <f t="shared" si="3"/>
        <v/>
      </c>
      <c r="G52" s="1" t="str">
        <f t="shared" si="4"/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ht="16" x14ac:dyDescent="0.2">
      <c r="A53">
        <v>51</v>
      </c>
      <c r="B53" t="str">
        <v>Зав'ялець Олег Вячеславович</v>
      </c>
      <c r="C53" s="9" t="str">
        <v>14.05.1987</v>
      </c>
      <c r="E53" s="1" t="str">
        <f t="shared" si="3"/>
        <v/>
      </c>
      <c r="G53" s="1" t="str">
        <f t="shared" si="4"/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ht="16" x14ac:dyDescent="0.2">
      <c r="A54">
        <v>52</v>
      </c>
      <c r="B54" t="str">
        <v>Зеленюк Андрій Юрійович</v>
      </c>
      <c r="C54" s="9" t="str">
        <v>15.05.1985</v>
      </c>
      <c r="E54" s="1" t="str">
        <f t="shared" si="3"/>
        <v/>
      </c>
      <c r="G54" s="1" t="str">
        <f t="shared" si="4"/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ht="16" x14ac:dyDescent="0.2">
      <c r="A55">
        <v>53</v>
      </c>
      <c r="B55" t="str">
        <v>Землянський Андрій Сергійович</v>
      </c>
      <c r="C55" s="9" t="str">
        <v>05.03.2000</v>
      </c>
      <c r="E55" s="1" t="str">
        <f t="shared" si="3"/>
        <v/>
      </c>
      <c r="G55" s="1" t="str">
        <f t="shared" si="4"/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ht="16" x14ac:dyDescent="0.2">
      <c r="A56">
        <v>54</v>
      </c>
      <c r="B56" t="str">
        <v>Зінчук Вадим Вікторович</v>
      </c>
      <c r="C56" s="9" t="str">
        <v>06.07.1992</v>
      </c>
      <c r="E56" s="1" t="str">
        <f t="shared" si="3"/>
        <v/>
      </c>
      <c r="G56" s="1" t="str">
        <f t="shared" si="4"/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ht="16" x14ac:dyDescent="0.2">
      <c r="A57">
        <v>55</v>
      </c>
      <c r="B57" t="str">
        <v>Зубов Денис Олександрович</v>
      </c>
      <c r="C57" s="9" t="str">
        <v>17.11.1996</v>
      </c>
      <c r="E57" s="1" t="str">
        <f t="shared" si="3"/>
        <v/>
      </c>
      <c r="G57" s="1" t="str">
        <f t="shared" si="4"/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ht="16" x14ac:dyDescent="0.2">
      <c r="A58">
        <v>56</v>
      </c>
      <c r="B58" t="str">
        <v>Іванов Руслан Андрійович</v>
      </c>
      <c r="C58" s="9" t="str">
        <v>10.01.2000</v>
      </c>
      <c r="E58" s="1" t="str">
        <f t="shared" si="3"/>
        <v/>
      </c>
      <c r="G58" s="1" t="str">
        <f t="shared" si="4"/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ht="16" x14ac:dyDescent="0.2">
      <c r="A59">
        <v>57</v>
      </c>
      <c r="B59" t="str">
        <v>Іванчак Богдан Михайлович</v>
      </c>
      <c r="C59" s="9" t="str">
        <v>15.08.1998</v>
      </c>
      <c r="E59" s="1" t="str">
        <f t="shared" si="3"/>
        <v/>
      </c>
      <c r="G59" s="1" t="str">
        <f t="shared" si="4"/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ht="16" x14ac:dyDescent="0.2">
      <c r="A60">
        <v>58</v>
      </c>
      <c r="B60" t="str">
        <v>Ігумнов Антон Юрійович</v>
      </c>
      <c r="C60" s="9" t="str">
        <v>31.08.1985</v>
      </c>
      <c r="E60" s="1" t="str">
        <f t="shared" si="3"/>
        <v/>
      </c>
      <c r="G60" s="1" t="str">
        <f t="shared" si="4"/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ht="16" x14ac:dyDescent="0.2">
      <c r="A61">
        <v>59</v>
      </c>
      <c r="B61" t="str">
        <v>Іліка Сергій Мірчевич</v>
      </c>
      <c r="C61" s="9" t="str">
        <v>18.06.1978</v>
      </c>
      <c r="E61" s="1" t="str">
        <f t="shared" si="3"/>
        <v/>
      </c>
      <c r="G61" s="1" t="str">
        <f t="shared" si="4"/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ht="16" x14ac:dyDescent="0.2">
      <c r="A62">
        <v>60</v>
      </c>
      <c r="B62" t="str">
        <v>Караченцев Віталій Станіславович</v>
      </c>
      <c r="C62" s="9" t="str">
        <v>19.12.1985</v>
      </c>
      <c r="E62" s="1" t="str">
        <f t="shared" si="3"/>
        <v/>
      </c>
      <c r="G62" s="1" t="str">
        <f t="shared" si="4"/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ht="16" x14ac:dyDescent="0.2">
      <c r="A63">
        <v>61</v>
      </c>
      <c r="B63" t="str">
        <v>Каськов Юрій Олександрович</v>
      </c>
      <c r="C63" s="9" t="str">
        <v>14.05.1983</v>
      </c>
      <c r="E63" s="1" t="str">
        <f t="shared" si="3"/>
        <v/>
      </c>
      <c r="G63" s="1" t="str">
        <f t="shared" si="4"/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ht="16" x14ac:dyDescent="0.2">
      <c r="A64">
        <v>62</v>
      </c>
      <c r="B64" t="str">
        <v>Кашенко Евгеній Олександрович</v>
      </c>
      <c r="C64" s="9" t="str">
        <v>20.06.1992</v>
      </c>
      <c r="E64" s="1" t="str">
        <f t="shared" si="3"/>
        <v/>
      </c>
      <c r="G64" s="1" t="str">
        <f t="shared" si="4"/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ht="16" x14ac:dyDescent="0.2">
      <c r="A65">
        <v>63</v>
      </c>
      <c r="B65" t="str">
        <v>Кириленко Микола Васильович</v>
      </c>
      <c r="C65" s="9" t="str">
        <v>02.10.1986</v>
      </c>
      <c r="E65" s="1" t="str">
        <f t="shared" si="3"/>
        <v/>
      </c>
      <c r="G65" s="1" t="str">
        <f t="shared" si="4"/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ht="16" x14ac:dyDescent="0.2">
      <c r="A66">
        <v>64</v>
      </c>
      <c r="B66" t="str">
        <v>Климчук Роман Михайлович</v>
      </c>
      <c r="C66" s="9" t="str">
        <v>06.09.1994</v>
      </c>
      <c r="E66" s="1" t="str">
        <f t="shared" si="3"/>
        <v/>
      </c>
      <c r="G66" s="1" t="str">
        <f t="shared" si="4"/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ht="16" x14ac:dyDescent="0.2">
      <c r="A67">
        <v>65</v>
      </c>
      <c r="B67" t="str">
        <v>Кобевко Василь Іванович</v>
      </c>
      <c r="C67" s="9" t="str">
        <v>19.07.1993</v>
      </c>
      <c r="E67" s="1" t="str">
        <f t="shared" si="3"/>
        <v/>
      </c>
      <c r="G67" s="1" t="str">
        <f t="shared" si="4"/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ht="16" x14ac:dyDescent="0.2">
      <c r="A68">
        <v>66</v>
      </c>
      <c r="B68" t="str">
        <v>Ковпаша Руслан Юрійович</v>
      </c>
      <c r="C68" s="9" t="str">
        <v>10.03.1999</v>
      </c>
      <c r="E68" s="1" t="str">
        <f t="shared" ref="E68:E131" si="11">IF(D68="", "", LEN(D68))</f>
        <v/>
      </c>
      <c r="G68" s="1" t="str">
        <f t="shared" ref="G68:G131" si="12">IF(F68="", "", LEN(F68))</f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ht="16" x14ac:dyDescent="0.2">
      <c r="A69">
        <v>67</v>
      </c>
      <c r="B69" t="str">
        <v>Козак Микола Валерійович</v>
      </c>
      <c r="C69" s="9" t="str">
        <v>24.08.1986</v>
      </c>
      <c r="E69" s="1" t="str">
        <f t="shared" si="11"/>
        <v/>
      </c>
      <c r="G69" s="1" t="str">
        <f t="shared" si="12"/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ht="16" x14ac:dyDescent="0.2">
      <c r="A70">
        <v>68</v>
      </c>
      <c r="B70" t="str">
        <v>Козацький Ярослав Анатолійович</v>
      </c>
      <c r="C70" s="9" t="str">
        <v>28.03.1990</v>
      </c>
      <c r="E70" s="1" t="str">
        <f t="shared" si="11"/>
        <v/>
      </c>
      <c r="G70" s="1" t="str">
        <f t="shared" si="12"/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ht="16" x14ac:dyDescent="0.2">
      <c r="A71">
        <v>69</v>
      </c>
      <c r="B71" t="str">
        <v>Козлов Олександр Павлович</v>
      </c>
      <c r="C71" s="9" t="str">
        <v>01.07.1985</v>
      </c>
      <c r="E71" s="1" t="str">
        <f t="shared" si="11"/>
        <v/>
      </c>
      <c r="G71" s="1" t="str">
        <f t="shared" si="12"/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ht="16" x14ac:dyDescent="0.2">
      <c r="A72">
        <v>70</v>
      </c>
      <c r="B72" t="str">
        <v>Колбянов Ігор Павлович</v>
      </c>
      <c r="C72" s="9" t="str">
        <v>29.05.1997</v>
      </c>
      <c r="E72" s="1" t="str">
        <f t="shared" si="11"/>
        <v/>
      </c>
      <c r="G72" s="1" t="str">
        <f t="shared" si="12"/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ht="16" x14ac:dyDescent="0.2">
      <c r="A73">
        <v>71</v>
      </c>
      <c r="B73" t="str">
        <v>Колєсніков Вадим Анатолійович</v>
      </c>
      <c r="C73" s="9" t="str">
        <v>30.01.1984</v>
      </c>
      <c r="E73" s="1" t="str">
        <f t="shared" si="11"/>
        <v/>
      </c>
      <c r="G73" s="1" t="str">
        <f t="shared" si="12"/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ht="16" x14ac:dyDescent="0.2">
      <c r="A74">
        <v>72</v>
      </c>
      <c r="B74" t="str">
        <v>Коляда Олег Матвійович</v>
      </c>
      <c r="C74" s="9" t="str">
        <v>08.02.1978</v>
      </c>
      <c r="E74" s="1" t="str">
        <f t="shared" si="11"/>
        <v/>
      </c>
      <c r="G74" s="1" t="str">
        <f t="shared" si="12"/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ht="16" x14ac:dyDescent="0.2">
      <c r="A75">
        <v>73</v>
      </c>
      <c r="B75" t="str">
        <v>Корнієнко Андрій Михайлович</v>
      </c>
      <c r="C75" s="9" t="str">
        <v>25.11.1995</v>
      </c>
      <c r="E75" s="1" t="str">
        <f t="shared" si="11"/>
        <v/>
      </c>
      <c r="G75" s="1" t="str">
        <f t="shared" si="12"/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ht="16" x14ac:dyDescent="0.2">
      <c r="A76">
        <v>74</v>
      </c>
      <c r="B76" t="str">
        <v>Коротошин Іван Миколайович</v>
      </c>
      <c r="C76" s="9" t="str">
        <v>23.04.1998</v>
      </c>
      <c r="E76" s="1" t="str">
        <f t="shared" si="11"/>
        <v/>
      </c>
      <c r="G76" s="1" t="str">
        <f t="shared" si="12"/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ht="16" x14ac:dyDescent="0.2">
      <c r="A77">
        <v>75</v>
      </c>
      <c r="B77" t="str">
        <v>Косарчук Віталій Юрійович</v>
      </c>
      <c r="C77" s="9" t="str">
        <v>15.05.1992</v>
      </c>
      <c r="E77" s="1" t="str">
        <f t="shared" si="11"/>
        <v/>
      </c>
      <c r="G77" s="1" t="str">
        <f t="shared" si="12"/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ht="16" x14ac:dyDescent="0.2">
      <c r="A78">
        <v>76</v>
      </c>
      <c r="B78" t="str">
        <v>Кравченко Антон Олександрович</v>
      </c>
      <c r="C78" s="9" t="str">
        <v>07.03.1991</v>
      </c>
      <c r="E78" s="1" t="str">
        <f t="shared" si="11"/>
        <v/>
      </c>
      <c r="G78" s="1" t="str">
        <f t="shared" si="12"/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ht="16" x14ac:dyDescent="0.2">
      <c r="A79">
        <v>77</v>
      </c>
      <c r="B79" t="str">
        <v>Кривець Олександр Вікторович</v>
      </c>
      <c r="C79" s="9" t="str">
        <v>13.11.1984</v>
      </c>
      <c r="E79" s="1" t="str">
        <f t="shared" si="11"/>
        <v/>
      </c>
      <c r="G79" s="1" t="str">
        <f t="shared" si="12"/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ht="16" x14ac:dyDescent="0.2">
      <c r="A80">
        <v>78</v>
      </c>
      <c r="B80" t="str">
        <v>Кролевець Костянтин Сергійович</v>
      </c>
      <c r="C80" s="9" t="str">
        <v>07.02.1990</v>
      </c>
      <c r="E80" s="1" t="str">
        <f t="shared" si="11"/>
        <v/>
      </c>
      <c r="G80" s="1" t="str">
        <f t="shared" si="12"/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ht="16" x14ac:dyDescent="0.2">
      <c r="A81">
        <v>79</v>
      </c>
      <c r="B81" t="str">
        <v>Кузик Роман Георгійович</v>
      </c>
      <c r="C81" s="9" t="str">
        <v>08.04.1982</v>
      </c>
      <c r="E81" s="1" t="str">
        <f t="shared" si="11"/>
        <v/>
      </c>
      <c r="G81" s="1" t="str">
        <f t="shared" si="12"/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ht="16" x14ac:dyDescent="0.2">
      <c r="A82">
        <v>80</v>
      </c>
      <c r="B82" t="str">
        <v>Кузьменко Сергій Володимирович</v>
      </c>
      <c r="C82" s="9" t="str">
        <v>20.02.1982</v>
      </c>
      <c r="E82" s="1" t="str">
        <f t="shared" si="11"/>
        <v/>
      </c>
      <c r="G82" s="1" t="str">
        <f t="shared" si="12"/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ht="16" x14ac:dyDescent="0.2">
      <c r="A83">
        <v>81</v>
      </c>
      <c r="B83" t="str">
        <v>Кулик В'ячеслав Валентинович</v>
      </c>
      <c r="C83" s="9" t="str">
        <v>15.05.1984</v>
      </c>
      <c r="E83" s="1" t="str">
        <f t="shared" si="11"/>
        <v/>
      </c>
      <c r="G83" s="1" t="str">
        <f t="shared" si="12"/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ht="16" x14ac:dyDescent="0.2">
      <c r="A84">
        <v>82</v>
      </c>
      <c r="B84" t="str">
        <v>Кучак Юрій Богданович</v>
      </c>
      <c r="C84" s="9" t="str">
        <v>23.01.1985</v>
      </c>
      <c r="E84" s="1" t="str">
        <f t="shared" si="11"/>
        <v/>
      </c>
      <c r="G84" s="1" t="str">
        <f t="shared" si="12"/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ht="16" x14ac:dyDescent="0.2">
      <c r="A85">
        <v>83</v>
      </c>
      <c r="B85" t="str">
        <v>Кучеров Сергій Вікторович</v>
      </c>
      <c r="C85" s="9" t="str">
        <v>20.11.1977</v>
      </c>
      <c r="E85" s="1" t="str">
        <f t="shared" si="11"/>
        <v/>
      </c>
      <c r="G85" s="1" t="str">
        <f t="shared" si="12"/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ht="16" x14ac:dyDescent="0.2">
      <c r="A86">
        <v>84</v>
      </c>
      <c r="B86" t="str">
        <v>Лазарев Володимир Володимирович</v>
      </c>
      <c r="C86" s="9" t="str">
        <v>31.01.1979</v>
      </c>
      <c r="E86" s="1" t="str">
        <f t="shared" si="11"/>
        <v/>
      </c>
      <c r="G86" s="1" t="str">
        <f t="shared" si="12"/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ht="16" x14ac:dyDescent="0.2">
      <c r="A87">
        <v>85</v>
      </c>
      <c r="B87" t="str">
        <v>Лакуста Дмитро Степанович</v>
      </c>
      <c r="C87" s="9" t="str">
        <v>17.12.1994</v>
      </c>
      <c r="E87" s="1" t="str">
        <f t="shared" si="11"/>
        <v/>
      </c>
      <c r="G87" s="1" t="str">
        <f t="shared" si="12"/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ht="16" x14ac:dyDescent="0.2">
      <c r="A88">
        <v>86</v>
      </c>
      <c r="B88" t="str">
        <v>Лех Тарас Ігорович</v>
      </c>
      <c r="C88" s="9" t="str">
        <v>28.05.1991</v>
      </c>
      <c r="E88" s="1" t="str">
        <f t="shared" si="11"/>
        <v/>
      </c>
      <c r="G88" s="1" t="str">
        <f t="shared" si="12"/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ht="16" x14ac:dyDescent="0.2">
      <c r="A89">
        <v>87</v>
      </c>
      <c r="B89" t="str">
        <v>Луканюк Тарас Ілліч</v>
      </c>
      <c r="C89" s="9" t="str">
        <v>27.09.1986</v>
      </c>
      <c r="E89" s="1" t="str">
        <f t="shared" si="11"/>
        <v/>
      </c>
      <c r="G89" s="1" t="str">
        <f t="shared" si="12"/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ht="16" x14ac:dyDescent="0.2">
      <c r="A90">
        <v>88</v>
      </c>
      <c r="B90" t="str">
        <v>Маковський Андрій Віталійович</v>
      </c>
      <c r="C90" s="9" t="str">
        <v>26.03.2002</v>
      </c>
      <c r="E90" s="1" t="str">
        <f t="shared" si="11"/>
        <v/>
      </c>
      <c r="G90" s="1" t="str">
        <f t="shared" si="12"/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ht="16" x14ac:dyDescent="0.2">
      <c r="A91">
        <v>89</v>
      </c>
      <c r="B91" t="str">
        <v>Максимюк Тарас Миколайович</v>
      </c>
      <c r="C91" s="9" t="str">
        <v>08.10.1994</v>
      </c>
      <c r="E91" s="1" t="str">
        <f t="shared" si="11"/>
        <v/>
      </c>
      <c r="G91" s="1" t="str">
        <f t="shared" si="12"/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ht="16" x14ac:dyDescent="0.2">
      <c r="A92">
        <v>90</v>
      </c>
      <c r="B92" t="str">
        <v>Маланчин Роман Зіновійович</v>
      </c>
      <c r="C92" s="9" t="str">
        <v>28.11.1994</v>
      </c>
      <c r="E92" s="1" t="str">
        <f t="shared" si="11"/>
        <v/>
      </c>
      <c r="G92" s="1" t="str">
        <f t="shared" si="12"/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ht="16" x14ac:dyDescent="0.2">
      <c r="A93">
        <v>91</v>
      </c>
      <c r="B93" t="str">
        <v>Мантуленко Владислав Костянтинович</v>
      </c>
      <c r="C93" s="9" t="str">
        <v>18.06.1994</v>
      </c>
      <c r="E93" s="1" t="str">
        <f t="shared" si="11"/>
        <v/>
      </c>
      <c r="G93" s="1" t="str">
        <f t="shared" si="12"/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ht="16" x14ac:dyDescent="0.2">
      <c r="A94">
        <v>92</v>
      </c>
      <c r="B94" t="str">
        <v>Марковчин Олександр Дмитрович</v>
      </c>
      <c r="C94" s="9" t="str">
        <v>23.07.1999</v>
      </c>
      <c r="E94" s="1" t="str">
        <f t="shared" si="11"/>
        <v/>
      </c>
      <c r="G94" s="1" t="str">
        <f t="shared" si="12"/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ht="16" x14ac:dyDescent="0.2">
      <c r="A95">
        <v>93</v>
      </c>
      <c r="B95" t="str">
        <v>Мартиненко Олексій Олександрович</v>
      </c>
      <c r="C95" s="9" t="str">
        <v>28.08.2000</v>
      </c>
      <c r="E95" s="1" t="str">
        <f t="shared" si="11"/>
        <v/>
      </c>
      <c r="G95" s="1" t="str">
        <f t="shared" si="12"/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ht="16" x14ac:dyDescent="0.2">
      <c r="A96">
        <v>94</v>
      </c>
      <c r="B96" t="str">
        <v>Марфіч Василь Васильович</v>
      </c>
      <c r="C96" s="9" t="str">
        <v>03.02.1996</v>
      </c>
      <c r="E96" s="1" t="str">
        <f t="shared" si="11"/>
        <v/>
      </c>
      <c r="G96" s="1" t="str">
        <f t="shared" si="12"/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ht="16" x14ac:dyDescent="0.2">
      <c r="A97">
        <v>95</v>
      </c>
      <c r="B97" t="str">
        <v>Медведев Богдан Ігорович</v>
      </c>
      <c r="C97" s="9" t="str">
        <v>18.04.1993</v>
      </c>
      <c r="E97" s="1" t="str">
        <f t="shared" si="11"/>
        <v/>
      </c>
      <c r="G97" s="1" t="str">
        <f t="shared" si="12"/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ht="16" x14ac:dyDescent="0.2">
      <c r="A98">
        <v>96</v>
      </c>
      <c r="B98" t="str">
        <v>Мельник Ілля Ілліч</v>
      </c>
      <c r="C98" s="9" t="str">
        <v>12.10.1990</v>
      </c>
      <c r="E98" s="1" t="str">
        <f t="shared" si="11"/>
        <v/>
      </c>
      <c r="G98" s="1" t="str">
        <f t="shared" si="12"/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ht="16" x14ac:dyDescent="0.2">
      <c r="A99">
        <v>97</v>
      </c>
      <c r="B99" t="str">
        <v>Мельникович Андрій Васильович</v>
      </c>
      <c r="C99" s="9" t="str">
        <v>13.12.1995</v>
      </c>
      <c r="E99" s="1" t="str">
        <f t="shared" si="11"/>
        <v/>
      </c>
      <c r="G99" s="1" t="str">
        <f t="shared" si="12"/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ht="16" x14ac:dyDescent="0.2">
      <c r="A100">
        <v>98</v>
      </c>
      <c r="B100" t="str">
        <v>Мельничук Дмитрій Володимирович</v>
      </c>
      <c r="C100" s="9" t="str">
        <v xml:space="preserve"> 09.11.1995</v>
      </c>
      <c r="E100" s="1" t="str">
        <f t="shared" si="11"/>
        <v/>
      </c>
      <c r="G100" s="1" t="str">
        <f t="shared" si="12"/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ht="16" x14ac:dyDescent="0.2">
      <c r="A101">
        <v>99</v>
      </c>
      <c r="B101" t="str">
        <v>Мецлер Сергій Олександрович</v>
      </c>
      <c r="C101" s="9" t="str">
        <v>23.11.1983</v>
      </c>
      <c r="E101" s="1" t="str">
        <f t="shared" si="11"/>
        <v/>
      </c>
      <c r="G101" s="1" t="str">
        <f t="shared" si="12"/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ht="16" x14ac:dyDescent="0.2">
      <c r="A102">
        <v>100</v>
      </c>
      <c r="B102" t="str">
        <v>Мірошниченко Руслан Станіславович</v>
      </c>
      <c r="C102" s="9" t="str">
        <v>06.09.1981</v>
      </c>
      <c r="E102" s="1" t="str">
        <f t="shared" si="11"/>
        <v/>
      </c>
      <c r="G102" s="1" t="str">
        <f t="shared" si="12"/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ht="16" x14ac:dyDescent="0.2">
      <c r="A103">
        <v>101</v>
      </c>
      <c r="B103" t="str">
        <v>Мітрохін Максим Сергійович</v>
      </c>
      <c r="C103" s="9" t="str">
        <v>29.11.1998</v>
      </c>
      <c r="E103" s="1" t="str">
        <f t="shared" si="11"/>
        <v/>
      </c>
      <c r="G103" s="1" t="str">
        <f t="shared" si="12"/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ht="16" x14ac:dyDescent="0.2">
      <c r="A104">
        <v>102</v>
      </c>
      <c r="B104" t="str">
        <v>Міщенко Андрій Сергійович</v>
      </c>
      <c r="C104" s="9" t="str">
        <v>15.12.1999</v>
      </c>
      <c r="E104" s="1" t="str">
        <f t="shared" si="11"/>
        <v/>
      </c>
      <c r="G104" s="1" t="str">
        <f t="shared" si="12"/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ht="16" x14ac:dyDescent="0.2">
      <c r="A105">
        <v>103</v>
      </c>
      <c r="B105" t="str">
        <v>Мусієнко Руслан Миколайович</v>
      </c>
      <c r="C105" s="9" t="str">
        <v>01.05.1988</v>
      </c>
      <c r="E105" s="1" t="str">
        <f t="shared" si="11"/>
        <v/>
      </c>
      <c r="G105" s="1" t="str">
        <f t="shared" si="12"/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ht="16" x14ac:dyDescent="0.2">
      <c r="A106">
        <v>104</v>
      </c>
      <c r="B106" t="str">
        <v>Никоряк Василь Васильович</v>
      </c>
      <c r="C106" s="9" t="str">
        <v>16.07.1998</v>
      </c>
      <c r="E106" s="1" t="str">
        <f t="shared" si="11"/>
        <v/>
      </c>
      <c r="G106" s="1" t="str">
        <f t="shared" si="12"/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ht="16" x14ac:dyDescent="0.2">
      <c r="A107">
        <v>105</v>
      </c>
      <c r="B107" t="str">
        <v>Обихвіст Богдан Олександрович</v>
      </c>
      <c r="C107" s="9" t="str">
        <v>23.02.1993</v>
      </c>
      <c r="E107" s="1" t="str">
        <f t="shared" si="11"/>
        <v/>
      </c>
      <c r="G107" s="1" t="str">
        <f t="shared" si="12"/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ht="16" x14ac:dyDescent="0.2">
      <c r="A108">
        <v>106</v>
      </c>
      <c r="B108" t="str">
        <v>Одайник Артем Русланович</v>
      </c>
      <c r="C108" s="9" t="str">
        <v>22.11.1999</v>
      </c>
      <c r="E108" s="1" t="str">
        <f t="shared" si="11"/>
        <v/>
      </c>
      <c r="G108" s="1" t="str">
        <f t="shared" si="12"/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ht="16" x14ac:dyDescent="0.2">
      <c r="A109">
        <v>107</v>
      </c>
      <c r="B109" t="str">
        <v>Олару Андрій Ільєвич</v>
      </c>
      <c r="C109" s="9" t="str">
        <v>14.02.1982</v>
      </c>
      <c r="E109" s="1" t="str">
        <f t="shared" si="11"/>
        <v/>
      </c>
      <c r="G109" s="1" t="str">
        <f t="shared" si="12"/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ht="16" x14ac:dyDescent="0.2">
      <c r="A110">
        <v>108</v>
      </c>
      <c r="B110" t="str">
        <v>Олійник Олексій Валерійович</v>
      </c>
      <c r="C110" s="9" t="str">
        <v>24.11.1984</v>
      </c>
      <c r="E110" s="1" t="str">
        <f t="shared" si="11"/>
        <v/>
      </c>
      <c r="G110" s="1" t="str">
        <f t="shared" si="12"/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ht="16" x14ac:dyDescent="0.2">
      <c r="A111">
        <v>109</v>
      </c>
      <c r="B111" t="str">
        <v>Орехов Віталій Миколайович</v>
      </c>
      <c r="C111" s="9" t="str">
        <v>06.06.1979</v>
      </c>
      <c r="E111" s="1" t="str">
        <f t="shared" si="11"/>
        <v/>
      </c>
      <c r="G111" s="1" t="str">
        <f t="shared" si="12"/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ht="16" x14ac:dyDescent="0.2">
      <c r="A112">
        <v>110</v>
      </c>
      <c r="B112" t="str">
        <v>Павленко Андрій Сергійович</v>
      </c>
      <c r="C112" s="9" t="str">
        <v>24.06.1983</v>
      </c>
      <c r="E112" s="1" t="str">
        <f t="shared" si="11"/>
        <v/>
      </c>
      <c r="G112" s="1" t="str">
        <f t="shared" si="12"/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ht="16" x14ac:dyDescent="0.2">
      <c r="A113">
        <v>111</v>
      </c>
      <c r="B113" t="str">
        <v>Панченко Сергій Валерійович</v>
      </c>
      <c r="C113" s="9" t="str">
        <v>26.03.1989</v>
      </c>
      <c r="E113" s="1" t="str">
        <f t="shared" si="11"/>
        <v/>
      </c>
      <c r="G113" s="1" t="str">
        <f t="shared" si="12"/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ht="16" x14ac:dyDescent="0.2">
      <c r="A114">
        <v>112</v>
      </c>
      <c r="B114" t="str">
        <v>Петришак Валентин Михайлович</v>
      </c>
      <c r="C114" s="9" t="str">
        <v>15.02.2000</v>
      </c>
      <c r="E114" s="1" t="str">
        <f t="shared" si="11"/>
        <v/>
      </c>
      <c r="G114" s="1" t="str">
        <f t="shared" si="12"/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ht="16" x14ac:dyDescent="0.2">
      <c r="A115">
        <v>113</v>
      </c>
      <c r="B115" t="str">
        <v>Петрук Юрій Олександрович</v>
      </c>
      <c r="C115" s="9" t="str">
        <v>30.04.1986</v>
      </c>
      <c r="E115" s="1" t="str">
        <f t="shared" si="11"/>
        <v/>
      </c>
      <c r="G115" s="1" t="str">
        <f t="shared" si="12"/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ht="16" x14ac:dyDescent="0.2">
      <c r="A116">
        <v>114</v>
      </c>
      <c r="B116" t="str">
        <v>Пігуляк Руслан Олегович</v>
      </c>
      <c r="C116" s="9" t="str">
        <v>24.07.1990</v>
      </c>
      <c r="E116" s="1" t="str">
        <f t="shared" si="11"/>
        <v/>
      </c>
      <c r="G116" s="1" t="str">
        <f t="shared" si="12"/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ht="16" x14ac:dyDescent="0.2">
      <c r="A117">
        <v>115</v>
      </c>
      <c r="B117" t="str">
        <v>Положенков Віктор Володимирович</v>
      </c>
      <c r="C117" s="9" t="str">
        <v>21.01.1986</v>
      </c>
      <c r="E117" s="1" t="str">
        <f t="shared" si="11"/>
        <v/>
      </c>
      <c r="G117" s="1" t="str">
        <f t="shared" si="12"/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ht="16" x14ac:dyDescent="0.2">
      <c r="A118">
        <v>116</v>
      </c>
      <c r="B118" t="str">
        <v>Полтавченко Андрій Олександрович</v>
      </c>
      <c r="C118" s="9" t="str">
        <v>05.05.1991</v>
      </c>
      <c r="E118" s="1" t="str">
        <f t="shared" si="11"/>
        <v/>
      </c>
      <c r="G118" s="1" t="str">
        <f t="shared" si="12"/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ht="16" x14ac:dyDescent="0.2">
      <c r="A119">
        <v>117</v>
      </c>
      <c r="B119" t="str">
        <v>Поляцько Валерій Анатолійович</v>
      </c>
      <c r="C119" s="9" t="str">
        <v>18.09.1983</v>
      </c>
      <c r="E119" s="1" t="str">
        <f t="shared" si="11"/>
        <v/>
      </c>
      <c r="G119" s="1" t="str">
        <f t="shared" si="12"/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ht="16" x14ac:dyDescent="0.2">
      <c r="A120">
        <v>118</v>
      </c>
      <c r="B120" t="str">
        <v>Приходько Олександр Володимирович</v>
      </c>
      <c r="C120" s="9" t="str">
        <v>10.09.2000</v>
      </c>
      <c r="E120" s="1" t="str">
        <f t="shared" si="11"/>
        <v/>
      </c>
      <c r="G120" s="1" t="str">
        <f t="shared" si="12"/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ht="16" x14ac:dyDescent="0.2">
      <c r="A121">
        <v>119</v>
      </c>
      <c r="B121" t="str">
        <v>Продан Андрій Миколайович</v>
      </c>
      <c r="C121" s="9" t="str">
        <v>02.02.1992</v>
      </c>
      <c r="E121" s="1" t="str">
        <f t="shared" si="11"/>
        <v/>
      </c>
      <c r="G121" s="1" t="str">
        <f t="shared" si="12"/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ht="16" x14ac:dyDescent="0.2">
      <c r="A122">
        <v>120</v>
      </c>
      <c r="B122" t="str">
        <v>Прокопьєв Петро Геннадійович</v>
      </c>
      <c r="C122" s="9" t="str">
        <v>20.12.1982</v>
      </c>
      <c r="E122" s="1" t="str">
        <f t="shared" si="11"/>
        <v/>
      </c>
      <c r="G122" s="1" t="str">
        <f t="shared" si="12"/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ht="16" x14ac:dyDescent="0.2">
      <c r="A123">
        <v>121</v>
      </c>
      <c r="B123" t="str">
        <v>Проценко Василь Васильович</v>
      </c>
      <c r="C123" s="9" t="str">
        <v>07.10.1990</v>
      </c>
      <c r="E123" s="1" t="str">
        <f t="shared" si="11"/>
        <v/>
      </c>
      <c r="G123" s="1" t="str">
        <f t="shared" si="12"/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ht="16" x14ac:dyDescent="0.2">
      <c r="A124">
        <v>122</v>
      </c>
      <c r="B124" t="str">
        <v>Пухнач Руслан Володимирович</v>
      </c>
      <c r="C124" s="9" t="str">
        <v>21.03.1985</v>
      </c>
      <c r="E124" s="1" t="str">
        <f t="shared" si="11"/>
        <v/>
      </c>
      <c r="G124" s="1" t="str">
        <f t="shared" si="12"/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ht="16" x14ac:dyDescent="0.2">
      <c r="A125">
        <v>123</v>
      </c>
      <c r="B125" t="str">
        <v>Пшонка Павло Владиславович</v>
      </c>
      <c r="C125" s="9" t="str">
        <v>19.06.1998</v>
      </c>
      <c r="E125" s="1" t="str">
        <f t="shared" si="11"/>
        <v/>
      </c>
      <c r="G125" s="1" t="str">
        <f t="shared" si="12"/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ht="16" x14ac:dyDescent="0.2">
      <c r="A126">
        <v>124</v>
      </c>
      <c r="B126" t="str">
        <v>Ровний Олександр Васильович</v>
      </c>
      <c r="C126" s="9" t="str">
        <v>11.06.1987</v>
      </c>
      <c r="E126" s="1" t="str">
        <f t="shared" si="11"/>
        <v/>
      </c>
      <c r="G126" s="1" t="str">
        <f t="shared" si="12"/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ht="16" x14ac:dyDescent="0.2">
      <c r="A127">
        <v>125</v>
      </c>
      <c r="B127" t="str">
        <v>Романюк Роман Васильович</v>
      </c>
      <c r="C127" s="9" t="str">
        <v>01.08.1994</v>
      </c>
      <c r="E127" s="1" t="str">
        <f t="shared" si="11"/>
        <v/>
      </c>
      <c r="G127" s="1" t="str">
        <f t="shared" si="12"/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ht="16" x14ac:dyDescent="0.2">
      <c r="A128">
        <v>126</v>
      </c>
      <c r="B128" t="str">
        <v>Рум'янцев Сергій Олександрович</v>
      </c>
      <c r="C128" s="9" t="str">
        <v>06.09.1983</v>
      </c>
      <c r="E128" s="1" t="str">
        <f t="shared" si="11"/>
        <v/>
      </c>
      <c r="G128" s="1" t="str">
        <f t="shared" si="12"/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ht="16" x14ac:dyDescent="0.2">
      <c r="A129">
        <v>127</v>
      </c>
      <c r="B129" t="str">
        <v>Рябовол Владислав Олегович</v>
      </c>
      <c r="C129" s="9" t="str">
        <v>09.03.1996</v>
      </c>
      <c r="E129" s="1" t="str">
        <f t="shared" si="11"/>
        <v/>
      </c>
      <c r="G129" s="1" t="str">
        <f t="shared" si="12"/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ht="16" x14ac:dyDescent="0.2">
      <c r="A130">
        <v>128</v>
      </c>
      <c r="B130" t="str">
        <v>Савчук Едгар Калманович</v>
      </c>
      <c r="C130" s="9" t="str">
        <v>18.09.1989</v>
      </c>
      <c r="E130" s="1" t="str">
        <f t="shared" si="11"/>
        <v/>
      </c>
      <c r="G130" s="1" t="str">
        <f t="shared" si="12"/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ht="16" x14ac:dyDescent="0.2">
      <c r="A131">
        <v>129</v>
      </c>
      <c r="B131" t="str">
        <v>Саліонович Микола Миколайович</v>
      </c>
      <c r="C131" s="9" t="str">
        <v>14.09.1984</v>
      </c>
      <c r="E131" s="1" t="str">
        <f t="shared" si="11"/>
        <v/>
      </c>
      <c r="G131" s="1" t="str">
        <f t="shared" si="12"/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ht="16" x14ac:dyDescent="0.2">
      <c r="A132">
        <v>130</v>
      </c>
      <c r="B132" t="str">
        <v>Свиридов Кирило Володимирович</v>
      </c>
      <c r="C132" s="9" t="str">
        <v>23.06.1999</v>
      </c>
      <c r="E132" s="1" t="str">
        <f t="shared" ref="E132:E195" si="19">IF(D132="", "", LEN(D132))</f>
        <v/>
      </c>
      <c r="G132" s="1" t="str">
        <f t="shared" ref="G132:G195" si="20">IF(F132="", "", LEN(F132))</f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ht="16" x14ac:dyDescent="0.2">
      <c r="A133">
        <v>131</v>
      </c>
      <c r="B133" t="str">
        <v>Семанів Микола Васильович</v>
      </c>
      <c r="C133" s="9" t="str">
        <v>25.09.1986</v>
      </c>
      <c r="E133" s="1" t="str">
        <f t="shared" si="19"/>
        <v/>
      </c>
      <c r="G133" s="1" t="str">
        <f t="shared" si="20"/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ht="16" x14ac:dyDescent="0.2">
      <c r="A134">
        <v>132</v>
      </c>
      <c r="B134" t="str">
        <v>Сербенюк Євгеній Георгійович</v>
      </c>
      <c r="C134" s="9" t="str">
        <v>03.10.1996</v>
      </c>
      <c r="E134" s="1" t="str">
        <f t="shared" si="19"/>
        <v/>
      </c>
      <c r="G134" s="1" t="str">
        <f t="shared" si="20"/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ht="16" x14ac:dyDescent="0.2">
      <c r="A135">
        <v>133</v>
      </c>
      <c r="B135" t="str">
        <v>Сербін Володимир Сергійович</v>
      </c>
      <c r="C135" s="9" t="str">
        <v>07.05.1988</v>
      </c>
      <c r="E135" s="1" t="str">
        <f t="shared" si="19"/>
        <v/>
      </c>
      <c r="G135" s="1" t="str">
        <f t="shared" si="20"/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ht="16" x14ac:dyDescent="0.2">
      <c r="A136">
        <v>134</v>
      </c>
      <c r="B136" t="str">
        <v>Середюк Олег Миколайович</v>
      </c>
      <c r="C136" s="9" t="str">
        <v>03.09.1999</v>
      </c>
      <c r="E136" s="1" t="str">
        <f t="shared" si="19"/>
        <v/>
      </c>
      <c r="G136" s="1" t="str">
        <f t="shared" si="20"/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ht="16" x14ac:dyDescent="0.2">
      <c r="A137">
        <v>135</v>
      </c>
      <c r="B137" t="str">
        <v>Сивачук Іван Дмитрович</v>
      </c>
      <c r="C137" s="9" t="str">
        <v>05.10.1984</v>
      </c>
      <c r="E137" s="1" t="str">
        <f t="shared" si="19"/>
        <v/>
      </c>
      <c r="G137" s="1" t="str">
        <f t="shared" si="20"/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ht="16" x14ac:dyDescent="0.2">
      <c r="A138">
        <v>136</v>
      </c>
      <c r="B138" t="str">
        <v>Скорбілін Едуард Вікторович</v>
      </c>
      <c r="C138" s="9" t="str">
        <v>11.10.1979</v>
      </c>
      <c r="E138" s="1" t="str">
        <f t="shared" si="19"/>
        <v/>
      </c>
      <c r="G138" s="1" t="str">
        <f t="shared" si="20"/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ht="16" x14ac:dyDescent="0.2">
      <c r="A139">
        <v>137</v>
      </c>
      <c r="B139" t="str">
        <v>Сокол Ігор Васильович</v>
      </c>
      <c r="C139" s="9" t="str">
        <v>19.07.1980</v>
      </c>
      <c r="E139" s="1" t="str">
        <f t="shared" si="19"/>
        <v/>
      </c>
      <c r="G139" s="1" t="str">
        <f t="shared" si="20"/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ht="16" x14ac:dyDescent="0.2">
      <c r="A140">
        <v>138</v>
      </c>
      <c r="B140" t="str">
        <v>Сокур Сергій Васильович</v>
      </c>
      <c r="C140" s="9" t="str">
        <v>10.02.1983</v>
      </c>
      <c r="E140" s="1" t="str">
        <f t="shared" si="19"/>
        <v/>
      </c>
      <c r="G140" s="1" t="str">
        <f t="shared" si="20"/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ht="16" x14ac:dyDescent="0.2">
      <c r="A141">
        <v>139</v>
      </c>
      <c r="B141" t="str">
        <v>Сороцький Василь Іванович</v>
      </c>
      <c r="C141" s="9" t="str">
        <v>12.02.1993</v>
      </c>
      <c r="E141" s="1" t="str">
        <f t="shared" si="19"/>
        <v/>
      </c>
      <c r="G141" s="1" t="str">
        <f t="shared" si="20"/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ht="16" x14ac:dyDescent="0.2">
      <c r="A142">
        <v>140</v>
      </c>
      <c r="B142" t="str">
        <v>Стародубовський Станіслав Едуардовіч</v>
      </c>
      <c r="C142" s="9" t="str">
        <v>20.04.1984</v>
      </c>
      <c r="E142" s="1" t="str">
        <f t="shared" si="19"/>
        <v/>
      </c>
      <c r="G142" s="1" t="str">
        <f t="shared" si="20"/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ht="16" x14ac:dyDescent="0.2">
      <c r="A143">
        <v>141</v>
      </c>
      <c r="B143" t="str">
        <v>Стойко Назар Ігорович</v>
      </c>
      <c r="C143" s="9" t="str">
        <v>20.05.2002</v>
      </c>
      <c r="E143" s="1" t="str">
        <f t="shared" si="19"/>
        <v/>
      </c>
      <c r="G143" s="1" t="str">
        <f t="shared" si="20"/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ht="16" x14ac:dyDescent="0.2">
      <c r="A144">
        <v>142</v>
      </c>
      <c r="B144" t="str">
        <v>Суворов Максим Олександрович</v>
      </c>
      <c r="C144" s="9" t="str">
        <v>28.07.1989</v>
      </c>
      <c r="E144" s="1" t="str">
        <f t="shared" si="19"/>
        <v/>
      </c>
      <c r="G144" s="1" t="str">
        <f t="shared" si="20"/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ht="16" x14ac:dyDescent="0.2">
      <c r="A145">
        <v>143</v>
      </c>
      <c r="B145" t="str">
        <v>Таган Валентин Артемович</v>
      </c>
      <c r="C145" s="9" t="str">
        <v>26.04.1996</v>
      </c>
      <c r="E145" s="1" t="str">
        <f t="shared" si="19"/>
        <v/>
      </c>
      <c r="G145" s="1" t="str">
        <f t="shared" si="20"/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ht="16" x14ac:dyDescent="0.2">
      <c r="A146">
        <v>144</v>
      </c>
      <c r="B146" t="str">
        <v>Теличко Володимир Анатолійович</v>
      </c>
      <c r="C146" s="9" t="str">
        <v>26.07.1981</v>
      </c>
      <c r="E146" s="1" t="str">
        <f t="shared" si="19"/>
        <v/>
      </c>
      <c r="G146" s="1" t="str">
        <f t="shared" si="20"/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ht="16" x14ac:dyDescent="0.2">
      <c r="A147">
        <v>145</v>
      </c>
      <c r="B147" t="str">
        <v>Тимченко Михайло Миколайович</v>
      </c>
      <c r="C147" s="9" t="str">
        <v>18.11.1983</v>
      </c>
      <c r="E147" s="1" t="str">
        <f t="shared" si="19"/>
        <v/>
      </c>
      <c r="G147" s="1" t="str">
        <f t="shared" si="20"/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ht="16" x14ac:dyDescent="0.2">
      <c r="A148">
        <v>146</v>
      </c>
      <c r="B148" t="str">
        <v>Тоненчук Микола В'ячеславович</v>
      </c>
      <c r="C148" s="9" t="str">
        <v>01.06.1995</v>
      </c>
      <c r="E148" s="1" t="str">
        <f t="shared" si="19"/>
        <v/>
      </c>
      <c r="G148" s="1" t="str">
        <f t="shared" si="20"/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ht="16" x14ac:dyDescent="0.2">
      <c r="A149">
        <v>147</v>
      </c>
      <c r="B149" t="str">
        <v>Трофімов Богдан Валерійович</v>
      </c>
      <c r="C149" s="9" t="str">
        <v>04.06.1984</v>
      </c>
      <c r="E149" s="1" t="str">
        <f t="shared" si="19"/>
        <v/>
      </c>
      <c r="G149" s="1" t="str">
        <f t="shared" si="20"/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ht="16" x14ac:dyDescent="0.2">
      <c r="A150">
        <v>148</v>
      </c>
      <c r="B150" t="str">
        <v>Федорчук Олександр Іванович</v>
      </c>
      <c r="C150" s="9" t="str">
        <v>11.06.1985</v>
      </c>
      <c r="E150" s="1" t="str">
        <f t="shared" si="19"/>
        <v/>
      </c>
      <c r="G150" s="1" t="str">
        <f t="shared" si="20"/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ht="16" x14ac:dyDescent="0.2">
      <c r="A151">
        <v>149</v>
      </c>
      <c r="B151" t="str">
        <v>Ходарченко Ігор Юрійович</v>
      </c>
      <c r="C151" s="9" t="str">
        <v>31.05.1980</v>
      </c>
      <c r="E151" s="1" t="str">
        <f t="shared" si="19"/>
        <v/>
      </c>
      <c r="G151" s="1" t="str">
        <f t="shared" si="20"/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ht="16" x14ac:dyDescent="0.2">
      <c r="A152">
        <v>150</v>
      </c>
      <c r="B152" t="str">
        <v>Цісарук Іван Васиьович</v>
      </c>
      <c r="C152" s="9" t="str">
        <v>20.05.1993</v>
      </c>
      <c r="E152" s="1" t="str">
        <f t="shared" si="19"/>
        <v/>
      </c>
      <c r="G152" s="1" t="str">
        <f t="shared" si="20"/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ht="16" x14ac:dyDescent="0.2">
      <c r="A153">
        <v>151</v>
      </c>
      <c r="B153" t="str">
        <v>Чендей Василь Васильович</v>
      </c>
      <c r="C153" s="9" t="str">
        <v>18.09.1988</v>
      </c>
      <c r="E153" s="1" t="str">
        <f t="shared" si="19"/>
        <v/>
      </c>
      <c r="G153" s="1" t="str">
        <f t="shared" si="20"/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ht="16" x14ac:dyDescent="0.2">
      <c r="A154">
        <v>152</v>
      </c>
      <c r="B154" t="str">
        <v>Чернецький Данило Юрійович</v>
      </c>
      <c r="C154" s="9" t="str">
        <v>19.08.1981</v>
      </c>
      <c r="E154" s="1" t="str">
        <f t="shared" si="19"/>
        <v/>
      </c>
      <c r="G154" s="1" t="str">
        <f t="shared" si="20"/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ht="16" x14ac:dyDescent="0.2">
      <c r="A155">
        <v>153</v>
      </c>
      <c r="B155" t="str">
        <v>Чернецький Сергій Миколайович</v>
      </c>
      <c r="C155" s="9" t="str">
        <v>18.03.2000</v>
      </c>
      <c r="E155" s="1" t="str">
        <f t="shared" si="19"/>
        <v/>
      </c>
      <c r="G155" s="1" t="str">
        <f t="shared" si="20"/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ht="16" x14ac:dyDescent="0.2">
      <c r="A156">
        <v>154</v>
      </c>
      <c r="B156" t="str">
        <v>Чумаков Олександр Артурович</v>
      </c>
      <c r="C156" s="9" t="str">
        <v>08.01.1986</v>
      </c>
      <c r="E156" s="1" t="str">
        <f t="shared" si="19"/>
        <v/>
      </c>
      <c r="G156" s="1" t="str">
        <f t="shared" si="20"/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ht="16" x14ac:dyDescent="0.2">
      <c r="A157">
        <v>155</v>
      </c>
      <c r="B157" t="str">
        <v>Шалівський Сергій Володимирович</v>
      </c>
      <c r="C157" s="9" t="str">
        <v>13.07.1995</v>
      </c>
      <c r="E157" s="1" t="str">
        <f t="shared" si="19"/>
        <v/>
      </c>
      <c r="G157" s="1" t="str">
        <f t="shared" si="20"/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ht="16" x14ac:dyDescent="0.2">
      <c r="A158">
        <v>156</v>
      </c>
      <c r="B158" t="str">
        <v>Шевченко Віталій Миколайович</v>
      </c>
      <c r="C158" s="9" t="str">
        <v>05.06.1979</v>
      </c>
      <c r="E158" s="1" t="str">
        <f t="shared" si="19"/>
        <v/>
      </c>
      <c r="G158" s="1" t="str">
        <f t="shared" si="20"/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ht="16" x14ac:dyDescent="0.2">
      <c r="A159">
        <v>157</v>
      </c>
      <c r="B159" t="str">
        <v>Шевченко В'ячеслав Вікторович</v>
      </c>
      <c r="C159" s="9" t="str">
        <v>23.12.1983</v>
      </c>
      <c r="E159" s="1" t="str">
        <f t="shared" si="19"/>
        <v/>
      </c>
      <c r="G159" s="1" t="str">
        <f t="shared" si="20"/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ht="16" x14ac:dyDescent="0.2">
      <c r="A160">
        <v>158</v>
      </c>
      <c r="B160" t="str">
        <v>Шелаєв Євген Володимирович</v>
      </c>
      <c r="C160" s="9" t="str">
        <v>21.10.1980</v>
      </c>
      <c r="E160" s="1" t="str">
        <f t="shared" si="19"/>
        <v/>
      </c>
      <c r="G160" s="1" t="str">
        <f t="shared" si="20"/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ht="16" x14ac:dyDescent="0.2">
      <c r="A161">
        <v>159</v>
      </c>
      <c r="B161" t="str">
        <v>Яковенко Владислав Віталійович</v>
      </c>
      <c r="C161" s="9" t="str">
        <v>25.12.1993</v>
      </c>
      <c r="E161" s="1" t="str">
        <f t="shared" si="19"/>
        <v/>
      </c>
      <c r="G161" s="1" t="str">
        <f t="shared" si="20"/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ht="16" x14ac:dyDescent="0.2">
      <c r="A162">
        <v>160</v>
      </c>
      <c r="B162" t="str">
        <v>Ярошенко Дмитро Валентинович</v>
      </c>
      <c r="C162" s="9" t="str">
        <v>29.08.1999</v>
      </c>
      <c r="E162" s="1" t="str">
        <f t="shared" si="19"/>
        <v/>
      </c>
      <c r="G162" s="1" t="str">
        <f t="shared" si="20"/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ht="16" x14ac:dyDescent="0.2">
      <c r="A163">
        <v>161</v>
      </c>
      <c r="B163" t="str">
        <v>Дураненко Олександр Володимирович</v>
      </c>
      <c r="C163" s="9" t="str">
        <v>18.08.1979</v>
      </c>
      <c r="E163" s="1" t="str">
        <f t="shared" si="19"/>
        <v/>
      </c>
      <c r="G163" s="1" t="str">
        <f t="shared" si="20"/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ht="16" x14ac:dyDescent="0.2">
      <c r="A164">
        <v>0</v>
      </c>
      <c r="B164" t="str">
        <v/>
      </c>
      <c r="C164" s="9" t="str">
        <v>00.01.1900</v>
      </c>
      <c r="E164" s="1" t="str">
        <f t="shared" si="19"/>
        <v/>
      </c>
      <c r="G164" s="1" t="str">
        <f t="shared" si="20"/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ht="16" x14ac:dyDescent="0.2">
      <c r="C165" s="9"/>
      <c r="E165" s="1" t="str">
        <f t="shared" si="19"/>
        <v/>
      </c>
      <c r="G165" s="1" t="str">
        <f t="shared" si="20"/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ht="16" x14ac:dyDescent="0.2">
      <c r="C166" s="9"/>
      <c r="E166" s="1" t="str">
        <f t="shared" si="19"/>
        <v/>
      </c>
      <c r="G166" s="1" t="str">
        <f t="shared" si="20"/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ht="16" x14ac:dyDescent="0.2">
      <c r="C167" s="9"/>
      <c r="E167" s="1" t="str">
        <f t="shared" si="19"/>
        <v/>
      </c>
      <c r="G167" s="1" t="str">
        <f t="shared" si="20"/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ht="16" x14ac:dyDescent="0.2">
      <c r="C168" s="9"/>
      <c r="E168" s="1" t="str">
        <f t="shared" si="19"/>
        <v/>
      </c>
      <c r="G168" s="1" t="str">
        <f t="shared" si="20"/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ht="16" x14ac:dyDescent="0.2">
      <c r="C169" s="9"/>
      <c r="E169" s="1" t="str">
        <f t="shared" si="19"/>
        <v/>
      </c>
      <c r="G169" s="1" t="str">
        <f t="shared" si="20"/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ht="16" x14ac:dyDescent="0.2">
      <c r="C170" s="9"/>
      <c r="E170" s="1" t="str">
        <f t="shared" si="19"/>
        <v/>
      </c>
      <c r="G170" s="1" t="str">
        <f t="shared" si="20"/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ht="16" x14ac:dyDescent="0.2"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ht="16" x14ac:dyDescent="0.2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ht="16" x14ac:dyDescent="0.2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ht="16" x14ac:dyDescent="0.2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ht="16" x14ac:dyDescent="0.2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ht="16" x14ac:dyDescent="0.2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ht="16" x14ac:dyDescent="0.2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ht="16" x14ac:dyDescent="0.2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ht="16" x14ac:dyDescent="0.2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ht="16" x14ac:dyDescent="0.2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ht="16" x14ac:dyDescent="0.2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ht="16" x14ac:dyDescent="0.2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ht="16" x14ac:dyDescent="0.2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ht="16" x14ac:dyDescent="0.2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ht="16" x14ac:dyDescent="0.2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ht="16" x14ac:dyDescent="0.2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ht="16" x14ac:dyDescent="0.2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ht="16" x14ac:dyDescent="0.2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ht="16" x14ac:dyDescent="0.2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ht="16" x14ac:dyDescent="0.2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ht="16" x14ac:dyDescent="0.2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ht="16" x14ac:dyDescent="0.2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ht="16" x14ac:dyDescent="0.2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ht="16" x14ac:dyDescent="0.2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ht="16" x14ac:dyDescent="0.2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ht="16" x14ac:dyDescent="0.2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ht="16" x14ac:dyDescent="0.2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ht="16" x14ac:dyDescent="0.2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ht="16" x14ac:dyDescent="0.2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ht="16" x14ac:dyDescent="0.2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ht="16" x14ac:dyDescent="0.2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ht="16" x14ac:dyDescent="0.2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">
      <c r="K203" t="str">
        <f t="shared" si="25"/>
        <v/>
      </c>
      <c r="M203"/>
      <c r="N203"/>
    </row>
    <row r="204" spans="3:14" x14ac:dyDescent="0.2">
      <c r="K204" t="str">
        <f t="shared" si="25"/>
        <v/>
      </c>
      <c r="M204"/>
      <c r="N204"/>
    </row>
    <row r="205" spans="3:14" x14ac:dyDescent="0.2">
      <c r="K205" t="str">
        <f t="shared" si="25"/>
        <v/>
      </c>
      <c r="M205"/>
      <c r="N205"/>
    </row>
    <row r="206" spans="3:14" x14ac:dyDescent="0.2">
      <c r="K206" t="str">
        <f t="shared" si="25"/>
        <v/>
      </c>
      <c r="M206"/>
      <c r="N206"/>
    </row>
    <row r="207" spans="3:14" x14ac:dyDescent="0.2">
      <c r="K207" t="str">
        <f t="shared" si="25"/>
        <v/>
      </c>
      <c r="M207"/>
      <c r="N207"/>
    </row>
    <row r="208" spans="3:14" x14ac:dyDescent="0.2">
      <c r="K208" t="str">
        <f t="shared" si="25"/>
        <v/>
      </c>
      <c r="M208"/>
      <c r="N208"/>
    </row>
    <row r="209" spans="11:14" x14ac:dyDescent="0.2">
      <c r="K209" t="str">
        <f t="shared" si="25"/>
        <v/>
      </c>
      <c r="M209"/>
      <c r="N209"/>
    </row>
    <row r="210" spans="11:14" x14ac:dyDescent="0.2">
      <c r="K210" t="str">
        <f t="shared" si="25"/>
        <v/>
      </c>
      <c r="M210"/>
      <c r="N210"/>
    </row>
    <row r="211" spans="11:14" x14ac:dyDescent="0.2">
      <c r="K211" t="str">
        <f t="shared" si="25"/>
        <v/>
      </c>
      <c r="M211"/>
      <c r="N211"/>
    </row>
    <row r="212" spans="11:14" x14ac:dyDescent="0.2">
      <c r="K212" t="str">
        <f t="shared" si="25"/>
        <v/>
      </c>
      <c r="M212"/>
      <c r="N212"/>
    </row>
    <row r="213" spans="11:14" x14ac:dyDescent="0.2">
      <c r="K213" t="str">
        <f t="shared" si="25"/>
        <v/>
      </c>
      <c r="M213"/>
      <c r="N213"/>
    </row>
    <row r="214" spans="11:14" x14ac:dyDescent="0.2">
      <c r="K214" t="str">
        <f t="shared" si="25"/>
        <v/>
      </c>
      <c r="M214"/>
      <c r="N214"/>
    </row>
    <row r="215" spans="11:14" x14ac:dyDescent="0.2">
      <c r="K215" t="str">
        <f t="shared" si="25"/>
        <v/>
      </c>
      <c r="M215"/>
      <c r="N215"/>
    </row>
    <row r="216" spans="11:14" x14ac:dyDescent="0.2">
      <c r="K216" t="str">
        <f t="shared" si="25"/>
        <v/>
      </c>
      <c r="M216"/>
      <c r="N216"/>
    </row>
    <row r="217" spans="11:14" x14ac:dyDescent="0.2">
      <c r="K217" t="str">
        <f t="shared" si="25"/>
        <v/>
      </c>
      <c r="M217"/>
      <c r="N217"/>
    </row>
    <row r="218" spans="11:14" x14ac:dyDescent="0.2">
      <c r="K218" t="str">
        <f t="shared" si="25"/>
        <v/>
      </c>
      <c r="M218"/>
      <c r="N218"/>
    </row>
    <row r="219" spans="11:14" x14ac:dyDescent="0.2">
      <c r="K219" t="str">
        <f t="shared" si="25"/>
        <v/>
      </c>
      <c r="M219"/>
      <c r="N219"/>
    </row>
    <row r="220" spans="11:14" x14ac:dyDescent="0.2">
      <c r="K220" t="str">
        <f t="shared" si="25"/>
        <v/>
      </c>
      <c r="M220"/>
      <c r="N220"/>
    </row>
    <row r="221" spans="11:14" x14ac:dyDescent="0.2">
      <c r="K221" t="str">
        <f t="shared" si="25"/>
        <v/>
      </c>
      <c r="M221"/>
      <c r="N221"/>
    </row>
    <row r="222" spans="11:14" x14ac:dyDescent="0.2">
      <c r="K222" t="str">
        <f t="shared" si="25"/>
        <v/>
      </c>
      <c r="M222"/>
      <c r="N222"/>
    </row>
    <row r="223" spans="11:14" x14ac:dyDescent="0.2">
      <c r="K223" t="str">
        <f t="shared" si="25"/>
        <v/>
      </c>
      <c r="M223"/>
      <c r="N223"/>
    </row>
    <row r="224" spans="11:14" x14ac:dyDescent="0.2">
      <c r="K224" t="str">
        <f t="shared" si="25"/>
        <v/>
      </c>
      <c r="M224"/>
      <c r="N224"/>
    </row>
    <row r="225" spans="11:14" x14ac:dyDescent="0.2">
      <c r="K225" t="str">
        <f t="shared" si="25"/>
        <v/>
      </c>
      <c r="M225"/>
      <c r="N225"/>
    </row>
    <row r="226" spans="11:14" x14ac:dyDescent="0.2">
      <c r="K226" t="str">
        <f t="shared" si="25"/>
        <v/>
      </c>
      <c r="M226"/>
      <c r="N226"/>
    </row>
    <row r="227" spans="11:14" x14ac:dyDescent="0.2">
      <c r="K227" t="str">
        <f t="shared" si="25"/>
        <v/>
      </c>
      <c r="M227"/>
      <c r="N227"/>
    </row>
    <row r="228" spans="11:14" x14ac:dyDescent="0.2">
      <c r="K228" t="str">
        <f t="shared" si="25"/>
        <v/>
      </c>
      <c r="M228"/>
      <c r="N228"/>
    </row>
    <row r="229" spans="11:14" x14ac:dyDescent="0.2">
      <c r="K229" t="str">
        <f t="shared" si="25"/>
        <v/>
      </c>
      <c r="M229"/>
      <c r="N229"/>
    </row>
    <row r="230" spans="11:14" x14ac:dyDescent="0.2">
      <c r="K230" t="str">
        <f t="shared" si="25"/>
        <v/>
      </c>
      <c r="M230"/>
      <c r="N230"/>
    </row>
    <row r="231" spans="11:14" x14ac:dyDescent="0.2">
      <c r="K231" t="str">
        <f t="shared" si="25"/>
        <v/>
      </c>
      <c r="M231"/>
      <c r="N231"/>
    </row>
    <row r="232" spans="11:14" x14ac:dyDescent="0.2">
      <c r="K232" t="str">
        <f t="shared" si="25"/>
        <v/>
      </c>
      <c r="M232"/>
      <c r="N232"/>
    </row>
    <row r="233" spans="11:14" x14ac:dyDescent="0.2">
      <c r="K233" t="str">
        <f t="shared" si="25"/>
        <v/>
      </c>
      <c r="M233"/>
      <c r="N233"/>
    </row>
    <row r="234" spans="11:14" x14ac:dyDescent="0.2">
      <c r="K234" t="str">
        <f t="shared" si="25"/>
        <v/>
      </c>
      <c r="M234"/>
      <c r="N234"/>
    </row>
    <row r="235" spans="11:14" x14ac:dyDescent="0.2">
      <c r="K235" t="str">
        <f t="shared" si="25"/>
        <v/>
      </c>
      <c r="M235"/>
      <c r="N235"/>
    </row>
    <row r="236" spans="11:14" x14ac:dyDescent="0.2">
      <c r="K236" t="str">
        <f t="shared" si="25"/>
        <v/>
      </c>
      <c r="M236"/>
      <c r="N236"/>
    </row>
    <row r="237" spans="11:14" x14ac:dyDescent="0.2">
      <c r="K237" t="str">
        <f t="shared" si="25"/>
        <v/>
      </c>
      <c r="M237"/>
      <c r="N237"/>
    </row>
    <row r="238" spans="11:14" x14ac:dyDescent="0.2">
      <c r="K238" t="str">
        <f t="shared" si="25"/>
        <v/>
      </c>
      <c r="M238"/>
      <c r="N238"/>
    </row>
    <row r="239" spans="11:14" x14ac:dyDescent="0.2">
      <c r="K239" t="str">
        <f t="shared" si="25"/>
        <v/>
      </c>
      <c r="M239"/>
      <c r="N239"/>
    </row>
    <row r="240" spans="11:14" x14ac:dyDescent="0.2">
      <c r="K240" t="str">
        <f t="shared" si="25"/>
        <v/>
      </c>
      <c r="M240"/>
      <c r="N240"/>
    </row>
    <row r="241" spans="11:14" x14ac:dyDescent="0.2">
      <c r="K241" t="str">
        <f t="shared" si="25"/>
        <v/>
      </c>
      <c r="M241"/>
      <c r="N241"/>
    </row>
    <row r="242" spans="11:14" x14ac:dyDescent="0.2">
      <c r="K242" t="str">
        <f t="shared" si="25"/>
        <v/>
      </c>
      <c r="M242"/>
      <c r="N242"/>
    </row>
    <row r="243" spans="11:14" x14ac:dyDescent="0.2">
      <c r="K243" t="str">
        <f t="shared" si="25"/>
        <v/>
      </c>
      <c r="M243"/>
      <c r="N243"/>
    </row>
    <row r="244" spans="11:14" x14ac:dyDescent="0.2">
      <c r="K244" t="str">
        <f t="shared" si="25"/>
        <v/>
      </c>
      <c r="M244"/>
      <c r="N244"/>
    </row>
    <row r="245" spans="11:14" x14ac:dyDescent="0.2">
      <c r="K245" t="str">
        <f t="shared" si="25"/>
        <v/>
      </c>
      <c r="M245"/>
      <c r="N245"/>
    </row>
    <row r="246" spans="11:14" x14ac:dyDescent="0.2">
      <c r="K246" t="str">
        <f t="shared" si="25"/>
        <v/>
      </c>
      <c r="M246"/>
      <c r="N246"/>
    </row>
    <row r="247" spans="11:14" x14ac:dyDescent="0.2">
      <c r="K247" t="str">
        <f t="shared" si="25"/>
        <v/>
      </c>
      <c r="M247"/>
      <c r="N247"/>
    </row>
    <row r="248" spans="11:14" x14ac:dyDescent="0.2">
      <c r="K248" t="str">
        <f t="shared" si="25"/>
        <v/>
      </c>
      <c r="M248"/>
      <c r="N248"/>
    </row>
    <row r="249" spans="11:14" x14ac:dyDescent="0.2">
      <c r="K249" t="str">
        <f t="shared" si="25"/>
        <v/>
      </c>
      <c r="M249"/>
      <c r="N249"/>
    </row>
    <row r="250" spans="11:14" x14ac:dyDescent="0.2">
      <c r="K250" t="str">
        <f t="shared" si="25"/>
        <v/>
      </c>
      <c r="M250"/>
      <c r="N250"/>
    </row>
    <row r="251" spans="11:14" x14ac:dyDescent="0.2">
      <c r="K251" t="str">
        <f t="shared" si="25"/>
        <v/>
      </c>
      <c r="M251"/>
      <c r="N251"/>
    </row>
    <row r="252" spans="11:14" x14ac:dyDescent="0.2">
      <c r="K252" t="str">
        <f t="shared" si="25"/>
        <v/>
      </c>
      <c r="M252"/>
      <c r="N252"/>
    </row>
    <row r="253" spans="11:14" x14ac:dyDescent="0.2">
      <c r="K253" t="str">
        <f t="shared" si="25"/>
        <v/>
      </c>
      <c r="M253"/>
      <c r="N253"/>
    </row>
    <row r="254" spans="11:14" x14ac:dyDescent="0.2">
      <c r="K254" t="str">
        <f t="shared" si="25"/>
        <v/>
      </c>
      <c r="M254"/>
      <c r="N254"/>
    </row>
    <row r="255" spans="11:14" x14ac:dyDescent="0.2">
      <c r="K255" t="str">
        <f t="shared" si="25"/>
        <v/>
      </c>
      <c r="M255"/>
      <c r="N255"/>
    </row>
    <row r="256" spans="11:14" x14ac:dyDescent="0.2">
      <c r="K256" t="str">
        <f t="shared" si="25"/>
        <v/>
      </c>
      <c r="M256"/>
      <c r="N256"/>
    </row>
    <row r="257" spans="11:14" x14ac:dyDescent="0.2">
      <c r="K257" t="str">
        <f t="shared" si="25"/>
        <v/>
      </c>
      <c r="M257"/>
      <c r="N257"/>
    </row>
    <row r="258" spans="11:14" x14ac:dyDescent="0.2">
      <c r="K258" t="str">
        <f t="shared" si="25"/>
        <v/>
      </c>
      <c r="M258"/>
      <c r="N258"/>
    </row>
    <row r="259" spans="11:14" x14ac:dyDescent="0.2">
      <c r="K259" t="str">
        <f t="shared" ref="K259:K322" si="30">IF(J259="", "", B259=J259)</f>
        <v/>
      </c>
      <c r="M259"/>
      <c r="N259"/>
    </row>
    <row r="260" spans="11:14" x14ac:dyDescent="0.2">
      <c r="K260" t="str">
        <f t="shared" si="30"/>
        <v/>
      </c>
      <c r="M260"/>
      <c r="N260"/>
    </row>
    <row r="261" spans="11:14" x14ac:dyDescent="0.2">
      <c r="K261" t="str">
        <f t="shared" si="30"/>
        <v/>
      </c>
      <c r="M261"/>
      <c r="N261"/>
    </row>
    <row r="262" spans="11:14" x14ac:dyDescent="0.2">
      <c r="K262" t="str">
        <f t="shared" si="30"/>
        <v/>
      </c>
      <c r="M262"/>
      <c r="N262"/>
    </row>
    <row r="263" spans="11:14" x14ac:dyDescent="0.2">
      <c r="K263" t="str">
        <f t="shared" si="30"/>
        <v/>
      </c>
      <c r="M263"/>
      <c r="N263"/>
    </row>
    <row r="264" spans="11:14" x14ac:dyDescent="0.2">
      <c r="K264" t="str">
        <f t="shared" si="30"/>
        <v/>
      </c>
      <c r="M264"/>
      <c r="N264"/>
    </row>
    <row r="265" spans="11:14" x14ac:dyDescent="0.2">
      <c r="K265" t="str">
        <f t="shared" si="30"/>
        <v/>
      </c>
      <c r="M265"/>
      <c r="N265"/>
    </row>
    <row r="266" spans="11:14" x14ac:dyDescent="0.2">
      <c r="K266" t="str">
        <f t="shared" si="30"/>
        <v/>
      </c>
      <c r="M266"/>
      <c r="N266"/>
    </row>
    <row r="267" spans="11:14" x14ac:dyDescent="0.2">
      <c r="K267" t="str">
        <f t="shared" si="30"/>
        <v/>
      </c>
      <c r="M267"/>
      <c r="N267"/>
    </row>
    <row r="268" spans="11:14" x14ac:dyDescent="0.2">
      <c r="K268" t="str">
        <f t="shared" si="30"/>
        <v/>
      </c>
      <c r="M268"/>
      <c r="N268"/>
    </row>
    <row r="269" spans="11:14" x14ac:dyDescent="0.2">
      <c r="K269" t="str">
        <f t="shared" si="30"/>
        <v/>
      </c>
      <c r="M269"/>
      <c r="N269"/>
    </row>
    <row r="270" spans="11:14" x14ac:dyDescent="0.2">
      <c r="K270" t="str">
        <f t="shared" si="30"/>
        <v/>
      </c>
      <c r="M270"/>
      <c r="N270"/>
    </row>
    <row r="271" spans="11:14" x14ac:dyDescent="0.2">
      <c r="K271" t="str">
        <f t="shared" si="30"/>
        <v/>
      </c>
      <c r="M271"/>
      <c r="N271"/>
    </row>
    <row r="272" spans="11:14" x14ac:dyDescent="0.2">
      <c r="K272" t="str">
        <f t="shared" si="30"/>
        <v/>
      </c>
      <c r="M272"/>
      <c r="N272"/>
    </row>
    <row r="273" spans="11:14" x14ac:dyDescent="0.2">
      <c r="K273" t="str">
        <f t="shared" si="30"/>
        <v/>
      </c>
      <c r="M273"/>
      <c r="N273"/>
    </row>
    <row r="274" spans="11:14" x14ac:dyDescent="0.2">
      <c r="K274" t="str">
        <f t="shared" si="30"/>
        <v/>
      </c>
      <c r="M274"/>
      <c r="N274"/>
    </row>
    <row r="275" spans="11:14" x14ac:dyDescent="0.2">
      <c r="K275" t="str">
        <f t="shared" si="30"/>
        <v/>
      </c>
      <c r="M275"/>
      <c r="N275"/>
    </row>
    <row r="276" spans="11:14" x14ac:dyDescent="0.2">
      <c r="K276" t="str">
        <f t="shared" si="30"/>
        <v/>
      </c>
      <c r="M276"/>
      <c r="N276"/>
    </row>
    <row r="277" spans="11:14" x14ac:dyDescent="0.2">
      <c r="K277" t="str">
        <f t="shared" si="30"/>
        <v/>
      </c>
      <c r="M277"/>
      <c r="N277"/>
    </row>
    <row r="278" spans="11:14" x14ac:dyDescent="0.2">
      <c r="K278" t="str">
        <f t="shared" si="30"/>
        <v/>
      </c>
      <c r="M278"/>
      <c r="N278"/>
    </row>
    <row r="279" spans="11:14" x14ac:dyDescent="0.2">
      <c r="K279" t="str">
        <f t="shared" si="30"/>
        <v/>
      </c>
      <c r="M279"/>
      <c r="N279"/>
    </row>
    <row r="280" spans="11:14" x14ac:dyDescent="0.2">
      <c r="K280" t="str">
        <f t="shared" si="30"/>
        <v/>
      </c>
      <c r="M280"/>
      <c r="N280"/>
    </row>
    <row r="281" spans="11:14" x14ac:dyDescent="0.2">
      <c r="K281" t="str">
        <f t="shared" si="30"/>
        <v/>
      </c>
      <c r="M281"/>
      <c r="N281"/>
    </row>
    <row r="282" spans="11:14" x14ac:dyDescent="0.2">
      <c r="K282" t="str">
        <f t="shared" si="30"/>
        <v/>
      </c>
      <c r="M282"/>
      <c r="N282"/>
    </row>
    <row r="283" spans="11:14" x14ac:dyDescent="0.2">
      <c r="K283" t="str">
        <f t="shared" si="30"/>
        <v/>
      </c>
      <c r="M283"/>
      <c r="N283"/>
    </row>
    <row r="284" spans="11:14" x14ac:dyDescent="0.2">
      <c r="K284" t="str">
        <f t="shared" si="30"/>
        <v/>
      </c>
      <c r="M284"/>
      <c r="N284"/>
    </row>
    <row r="285" spans="11:14" x14ac:dyDescent="0.2">
      <c r="K285" t="str">
        <f t="shared" si="30"/>
        <v/>
      </c>
      <c r="M285"/>
      <c r="N285"/>
    </row>
    <row r="286" spans="11:14" x14ac:dyDescent="0.2">
      <c r="K286" t="str">
        <f t="shared" si="30"/>
        <v/>
      </c>
      <c r="M286"/>
      <c r="N286"/>
    </row>
    <row r="287" spans="11:14" x14ac:dyDescent="0.2">
      <c r="K287" t="str">
        <f t="shared" si="30"/>
        <v/>
      </c>
      <c r="M287"/>
      <c r="N287"/>
    </row>
    <row r="288" spans="11:14" x14ac:dyDescent="0.2">
      <c r="K288" t="str">
        <f t="shared" si="30"/>
        <v/>
      </c>
      <c r="M288"/>
      <c r="N288"/>
    </row>
    <row r="289" spans="11:14" x14ac:dyDescent="0.2">
      <c r="K289" t="str">
        <f t="shared" si="30"/>
        <v/>
      </c>
      <c r="M289"/>
      <c r="N289"/>
    </row>
    <row r="290" spans="11:14" x14ac:dyDescent="0.2">
      <c r="K290" t="str">
        <f t="shared" si="30"/>
        <v/>
      </c>
      <c r="M290"/>
      <c r="N290"/>
    </row>
    <row r="291" spans="11:14" x14ac:dyDescent="0.2">
      <c r="K291" t="str">
        <f t="shared" si="30"/>
        <v/>
      </c>
      <c r="M291"/>
      <c r="N291"/>
    </row>
    <row r="292" spans="11:14" x14ac:dyDescent="0.2">
      <c r="K292" t="str">
        <f t="shared" si="30"/>
        <v/>
      </c>
      <c r="M292"/>
      <c r="N292"/>
    </row>
    <row r="293" spans="11:14" x14ac:dyDescent="0.2">
      <c r="K293" t="str">
        <f t="shared" si="30"/>
        <v/>
      </c>
      <c r="M293"/>
      <c r="N293"/>
    </row>
    <row r="294" spans="11:14" x14ac:dyDescent="0.2">
      <c r="K294" t="str">
        <f t="shared" si="30"/>
        <v/>
      </c>
      <c r="M294"/>
      <c r="N294"/>
    </row>
    <row r="295" spans="11:14" x14ac:dyDescent="0.2">
      <c r="K295" t="str">
        <f t="shared" si="30"/>
        <v/>
      </c>
      <c r="M295"/>
      <c r="N295"/>
    </row>
    <row r="296" spans="11:14" x14ac:dyDescent="0.2">
      <c r="K296" t="str">
        <f t="shared" si="30"/>
        <v/>
      </c>
      <c r="M296"/>
      <c r="N296"/>
    </row>
    <row r="297" spans="11:14" x14ac:dyDescent="0.2">
      <c r="K297" t="str">
        <f t="shared" si="30"/>
        <v/>
      </c>
      <c r="M297"/>
      <c r="N297"/>
    </row>
    <row r="298" spans="11:14" x14ac:dyDescent="0.2">
      <c r="K298" t="str">
        <f t="shared" si="30"/>
        <v/>
      </c>
      <c r="M298"/>
      <c r="N298"/>
    </row>
    <row r="299" spans="11:14" x14ac:dyDescent="0.2">
      <c r="K299" t="str">
        <f t="shared" si="30"/>
        <v/>
      </c>
      <c r="M299"/>
      <c r="N299"/>
    </row>
    <row r="300" spans="11:14" x14ac:dyDescent="0.2">
      <c r="K300" t="str">
        <f t="shared" si="30"/>
        <v/>
      </c>
      <c r="M300"/>
      <c r="N300"/>
    </row>
    <row r="301" spans="11:14" x14ac:dyDescent="0.2">
      <c r="K301" t="str">
        <f t="shared" si="30"/>
        <v/>
      </c>
      <c r="M301"/>
      <c r="N301"/>
    </row>
    <row r="302" spans="11:14" x14ac:dyDescent="0.2">
      <c r="K302" t="str">
        <f t="shared" si="30"/>
        <v/>
      </c>
      <c r="M302"/>
      <c r="N302"/>
    </row>
    <row r="303" spans="11:14" x14ac:dyDescent="0.2">
      <c r="K303" t="str">
        <f t="shared" si="30"/>
        <v/>
      </c>
      <c r="M303"/>
      <c r="N303"/>
    </row>
    <row r="304" spans="11:14" x14ac:dyDescent="0.2">
      <c r="K304" t="str">
        <f t="shared" si="30"/>
        <v/>
      </c>
      <c r="M304"/>
      <c r="N304"/>
    </row>
    <row r="305" spans="11:14" x14ac:dyDescent="0.2">
      <c r="K305" t="str">
        <f t="shared" si="30"/>
        <v/>
      </c>
      <c r="M305"/>
      <c r="N305"/>
    </row>
    <row r="306" spans="11:14" x14ac:dyDescent="0.2">
      <c r="K306" t="str">
        <f t="shared" si="30"/>
        <v/>
      </c>
      <c r="M306"/>
      <c r="N306"/>
    </row>
    <row r="307" spans="11:14" x14ac:dyDescent="0.2">
      <c r="K307" t="str">
        <f t="shared" si="30"/>
        <v/>
      </c>
      <c r="M307"/>
      <c r="N307"/>
    </row>
    <row r="308" spans="11:14" x14ac:dyDescent="0.2">
      <c r="K308" t="str">
        <f t="shared" si="30"/>
        <v/>
      </c>
      <c r="M308"/>
      <c r="N308"/>
    </row>
    <row r="309" spans="11:14" x14ac:dyDescent="0.2">
      <c r="K309" t="str">
        <f t="shared" si="30"/>
        <v/>
      </c>
      <c r="M309"/>
      <c r="N309"/>
    </row>
    <row r="310" spans="11:14" x14ac:dyDescent="0.2">
      <c r="K310" t="str">
        <f t="shared" si="30"/>
        <v/>
      </c>
      <c r="M310"/>
      <c r="N310"/>
    </row>
    <row r="311" spans="11:14" x14ac:dyDescent="0.2">
      <c r="K311" t="str">
        <f t="shared" si="30"/>
        <v/>
      </c>
      <c r="M311"/>
      <c r="N311"/>
    </row>
    <row r="312" spans="11:14" x14ac:dyDescent="0.2">
      <c r="K312" t="str">
        <f t="shared" si="30"/>
        <v/>
      </c>
      <c r="M312"/>
      <c r="N312"/>
    </row>
    <row r="313" spans="11:14" x14ac:dyDescent="0.2">
      <c r="K313" t="str">
        <f t="shared" si="30"/>
        <v/>
      </c>
      <c r="M313"/>
      <c r="N313"/>
    </row>
    <row r="314" spans="11:14" x14ac:dyDescent="0.2">
      <c r="K314" t="str">
        <f t="shared" si="30"/>
        <v/>
      </c>
      <c r="M314"/>
      <c r="N314"/>
    </row>
    <row r="315" spans="11:14" x14ac:dyDescent="0.2">
      <c r="K315" t="str">
        <f t="shared" si="30"/>
        <v/>
      </c>
      <c r="M315"/>
      <c r="N315"/>
    </row>
    <row r="316" spans="11:14" x14ac:dyDescent="0.2">
      <c r="K316" t="str">
        <f t="shared" si="30"/>
        <v/>
      </c>
      <c r="M316"/>
      <c r="N316"/>
    </row>
    <row r="317" spans="11:14" x14ac:dyDescent="0.2">
      <c r="K317" t="str">
        <f t="shared" si="30"/>
        <v/>
      </c>
      <c r="M317"/>
      <c r="N317"/>
    </row>
    <row r="318" spans="11:14" x14ac:dyDescent="0.2">
      <c r="K318" t="str">
        <f t="shared" si="30"/>
        <v/>
      </c>
      <c r="M318"/>
      <c r="N318"/>
    </row>
    <row r="319" spans="11:14" x14ac:dyDescent="0.2">
      <c r="K319" t="str">
        <f t="shared" si="30"/>
        <v/>
      </c>
      <c r="M319"/>
      <c r="N319"/>
    </row>
    <row r="320" spans="11:14" x14ac:dyDescent="0.2">
      <c r="K320" t="str">
        <f t="shared" si="30"/>
        <v/>
      </c>
      <c r="M320"/>
      <c r="N320"/>
    </row>
    <row r="321" spans="11:14" x14ac:dyDescent="0.2">
      <c r="K321" t="str">
        <f t="shared" si="30"/>
        <v/>
      </c>
      <c r="M321"/>
      <c r="N321"/>
    </row>
    <row r="322" spans="11:14" x14ac:dyDescent="0.2">
      <c r="K322" t="str">
        <f t="shared" si="30"/>
        <v/>
      </c>
      <c r="M322"/>
      <c r="N322"/>
    </row>
    <row r="323" spans="11:14" x14ac:dyDescent="0.2">
      <c r="K323" t="str">
        <f t="shared" ref="K323:K386" si="31">IF(J323="", "", B323=J323)</f>
        <v/>
      </c>
      <c r="M323"/>
      <c r="N323"/>
    </row>
    <row r="324" spans="11:14" x14ac:dyDescent="0.2">
      <c r="K324" t="str">
        <f t="shared" si="31"/>
        <v/>
      </c>
      <c r="M324"/>
      <c r="N324"/>
    </row>
    <row r="325" spans="11:14" x14ac:dyDescent="0.2">
      <c r="K325" t="str">
        <f t="shared" si="31"/>
        <v/>
      </c>
      <c r="M325"/>
      <c r="N325"/>
    </row>
    <row r="326" spans="11:14" x14ac:dyDescent="0.2">
      <c r="K326" t="str">
        <f t="shared" si="31"/>
        <v/>
      </c>
      <c r="M326"/>
      <c r="N326"/>
    </row>
    <row r="327" spans="11:14" x14ac:dyDescent="0.2">
      <c r="K327" t="str">
        <f t="shared" si="31"/>
        <v/>
      </c>
      <c r="M327"/>
      <c r="N327"/>
    </row>
    <row r="328" spans="11:14" x14ac:dyDescent="0.2">
      <c r="K328" t="str">
        <f t="shared" si="31"/>
        <v/>
      </c>
      <c r="M328"/>
      <c r="N328"/>
    </row>
    <row r="329" spans="11:14" x14ac:dyDescent="0.2">
      <c r="K329" t="str">
        <f t="shared" si="31"/>
        <v/>
      </c>
      <c r="M329"/>
      <c r="N329"/>
    </row>
    <row r="330" spans="11:14" x14ac:dyDescent="0.2">
      <c r="K330" t="str">
        <f t="shared" si="31"/>
        <v/>
      </c>
      <c r="M330"/>
      <c r="N330"/>
    </row>
    <row r="331" spans="11:14" x14ac:dyDescent="0.2">
      <c r="K331" t="str">
        <f t="shared" si="31"/>
        <v/>
      </c>
      <c r="M331"/>
      <c r="N331"/>
    </row>
    <row r="332" spans="11:14" x14ac:dyDescent="0.2">
      <c r="K332" t="str">
        <f t="shared" si="31"/>
        <v/>
      </c>
      <c r="M332"/>
      <c r="N332"/>
    </row>
    <row r="333" spans="11:14" x14ac:dyDescent="0.2">
      <c r="K333" t="str">
        <f t="shared" si="31"/>
        <v/>
      </c>
      <c r="M333"/>
      <c r="N333"/>
    </row>
    <row r="334" spans="11:14" x14ac:dyDescent="0.2">
      <c r="K334" t="str">
        <f t="shared" si="31"/>
        <v/>
      </c>
      <c r="M334"/>
      <c r="N334"/>
    </row>
    <row r="335" spans="11:14" x14ac:dyDescent="0.2">
      <c r="K335" t="str">
        <f t="shared" si="31"/>
        <v/>
      </c>
      <c r="M335"/>
      <c r="N335"/>
    </row>
    <row r="336" spans="11:14" x14ac:dyDescent="0.2">
      <c r="K336" t="str">
        <f t="shared" si="31"/>
        <v/>
      </c>
      <c r="M336"/>
      <c r="N336"/>
    </row>
    <row r="337" spans="11:14" x14ac:dyDescent="0.2">
      <c r="K337" t="str">
        <f t="shared" si="31"/>
        <v/>
      </c>
      <c r="M337"/>
      <c r="N337"/>
    </row>
    <row r="338" spans="11:14" x14ac:dyDescent="0.2">
      <c r="K338" t="str">
        <f t="shared" si="31"/>
        <v/>
      </c>
      <c r="M338"/>
      <c r="N338"/>
    </row>
    <row r="339" spans="11:14" x14ac:dyDescent="0.2">
      <c r="K339" t="str">
        <f t="shared" si="31"/>
        <v/>
      </c>
      <c r="M339"/>
      <c r="N339"/>
    </row>
    <row r="340" spans="11:14" x14ac:dyDescent="0.2">
      <c r="K340" t="str">
        <f t="shared" si="31"/>
        <v/>
      </c>
      <c r="M340"/>
      <c r="N340"/>
    </row>
    <row r="341" spans="11:14" x14ac:dyDescent="0.2">
      <c r="K341" t="str">
        <f t="shared" si="31"/>
        <v/>
      </c>
      <c r="M341"/>
      <c r="N341"/>
    </row>
    <row r="342" spans="11:14" x14ac:dyDescent="0.2">
      <c r="K342" t="str">
        <f t="shared" si="31"/>
        <v/>
      </c>
      <c r="M342"/>
      <c r="N342"/>
    </row>
    <row r="343" spans="11:14" x14ac:dyDescent="0.2">
      <c r="K343" t="str">
        <f t="shared" si="31"/>
        <v/>
      </c>
      <c r="M343"/>
      <c r="N343"/>
    </row>
    <row r="344" spans="11:14" x14ac:dyDescent="0.2">
      <c r="K344" t="str">
        <f t="shared" si="31"/>
        <v/>
      </c>
      <c r="M344"/>
      <c r="N344"/>
    </row>
    <row r="345" spans="11:14" x14ac:dyDescent="0.2">
      <c r="K345" t="str">
        <f t="shared" si="31"/>
        <v/>
      </c>
      <c r="M345"/>
      <c r="N345"/>
    </row>
    <row r="346" spans="11:14" x14ac:dyDescent="0.2">
      <c r="K346" t="str">
        <f t="shared" si="31"/>
        <v/>
      </c>
      <c r="M346"/>
      <c r="N346"/>
    </row>
    <row r="347" spans="11:14" x14ac:dyDescent="0.2">
      <c r="K347" t="str">
        <f t="shared" si="31"/>
        <v/>
      </c>
      <c r="M347"/>
      <c r="N347"/>
    </row>
    <row r="348" spans="11:14" x14ac:dyDescent="0.2">
      <c r="K348" t="str">
        <f t="shared" si="31"/>
        <v/>
      </c>
      <c r="M348"/>
      <c r="N348"/>
    </row>
    <row r="349" spans="11:14" x14ac:dyDescent="0.2">
      <c r="K349" t="str">
        <f t="shared" si="31"/>
        <v/>
      </c>
      <c r="M349"/>
      <c r="N349"/>
    </row>
    <row r="350" spans="11:14" x14ac:dyDescent="0.2">
      <c r="K350" t="str">
        <f t="shared" si="31"/>
        <v/>
      </c>
      <c r="M350"/>
      <c r="N350"/>
    </row>
    <row r="351" spans="11:14" x14ac:dyDescent="0.2">
      <c r="K351" t="str">
        <f t="shared" si="31"/>
        <v/>
      </c>
      <c r="M351"/>
      <c r="N351"/>
    </row>
    <row r="352" spans="11:14" x14ac:dyDescent="0.2">
      <c r="K352" t="str">
        <f t="shared" si="31"/>
        <v/>
      </c>
      <c r="M352"/>
      <c r="N352"/>
    </row>
    <row r="353" spans="11:14" x14ac:dyDescent="0.2">
      <c r="K353" t="str">
        <f t="shared" si="31"/>
        <v/>
      </c>
      <c r="M353"/>
      <c r="N353"/>
    </row>
    <row r="354" spans="11:14" x14ac:dyDescent="0.2">
      <c r="K354" t="str">
        <f t="shared" si="31"/>
        <v/>
      </c>
      <c r="M354"/>
      <c r="N354"/>
    </row>
    <row r="355" spans="11:14" x14ac:dyDescent="0.2">
      <c r="K355" t="str">
        <f t="shared" si="31"/>
        <v/>
      </c>
      <c r="M355"/>
      <c r="N355"/>
    </row>
    <row r="356" spans="11:14" x14ac:dyDescent="0.2">
      <c r="K356" t="str">
        <f t="shared" si="31"/>
        <v/>
      </c>
      <c r="M356"/>
      <c r="N356"/>
    </row>
    <row r="357" spans="11:14" x14ac:dyDescent="0.2">
      <c r="K357" t="str">
        <f t="shared" si="31"/>
        <v/>
      </c>
      <c r="M357"/>
      <c r="N357"/>
    </row>
    <row r="358" spans="11:14" x14ac:dyDescent="0.2">
      <c r="K358" t="str">
        <f t="shared" si="31"/>
        <v/>
      </c>
      <c r="M358"/>
      <c r="N358"/>
    </row>
    <row r="359" spans="11:14" x14ac:dyDescent="0.2">
      <c r="K359" t="str">
        <f t="shared" si="31"/>
        <v/>
      </c>
      <c r="M359"/>
      <c r="N359"/>
    </row>
    <row r="360" spans="11:14" x14ac:dyDescent="0.2">
      <c r="K360" t="str">
        <f t="shared" si="31"/>
        <v/>
      </c>
      <c r="M360"/>
      <c r="N360"/>
    </row>
    <row r="361" spans="11:14" x14ac:dyDescent="0.2">
      <c r="K361" t="str">
        <f t="shared" si="31"/>
        <v/>
      </c>
      <c r="M361"/>
      <c r="N361"/>
    </row>
    <row r="362" spans="11:14" x14ac:dyDescent="0.2">
      <c r="K362" t="str">
        <f t="shared" si="31"/>
        <v/>
      </c>
      <c r="M362"/>
      <c r="N362"/>
    </row>
    <row r="363" spans="11:14" x14ac:dyDescent="0.2">
      <c r="K363" t="str">
        <f t="shared" si="31"/>
        <v/>
      </c>
      <c r="M363"/>
      <c r="N363"/>
    </row>
    <row r="364" spans="11:14" x14ac:dyDescent="0.2">
      <c r="K364" t="str">
        <f t="shared" si="31"/>
        <v/>
      </c>
      <c r="M364"/>
      <c r="N364"/>
    </row>
    <row r="365" spans="11:14" x14ac:dyDescent="0.2">
      <c r="K365" t="str">
        <f t="shared" si="31"/>
        <v/>
      </c>
      <c r="M365"/>
      <c r="N365"/>
    </row>
    <row r="366" spans="11:14" x14ac:dyDescent="0.2">
      <c r="K366" t="str">
        <f t="shared" si="31"/>
        <v/>
      </c>
      <c r="M366"/>
      <c r="N366"/>
    </row>
    <row r="367" spans="11:14" x14ac:dyDescent="0.2">
      <c r="K367" t="str">
        <f t="shared" si="31"/>
        <v/>
      </c>
      <c r="M367"/>
      <c r="N367"/>
    </row>
    <row r="368" spans="11:14" x14ac:dyDescent="0.2">
      <c r="K368" t="str">
        <f t="shared" si="31"/>
        <v/>
      </c>
      <c r="M368"/>
      <c r="N368"/>
    </row>
    <row r="369" spans="11:14" x14ac:dyDescent="0.2">
      <c r="K369" t="str">
        <f t="shared" si="31"/>
        <v/>
      </c>
      <c r="M369"/>
      <c r="N369"/>
    </row>
    <row r="370" spans="11:14" x14ac:dyDescent="0.2">
      <c r="K370" t="str">
        <f t="shared" si="31"/>
        <v/>
      </c>
      <c r="M370"/>
      <c r="N370"/>
    </row>
    <row r="371" spans="11:14" x14ac:dyDescent="0.2">
      <c r="K371" t="str">
        <f t="shared" si="31"/>
        <v/>
      </c>
      <c r="M371"/>
      <c r="N371"/>
    </row>
    <row r="372" spans="11:14" x14ac:dyDescent="0.2">
      <c r="K372" t="str">
        <f t="shared" si="31"/>
        <v/>
      </c>
      <c r="M372"/>
      <c r="N372"/>
    </row>
    <row r="373" spans="11:14" x14ac:dyDescent="0.2">
      <c r="K373" t="str">
        <f t="shared" si="31"/>
        <v/>
      </c>
      <c r="M373"/>
      <c r="N373"/>
    </row>
    <row r="374" spans="11:14" x14ac:dyDescent="0.2">
      <c r="K374" t="str">
        <f t="shared" si="31"/>
        <v/>
      </c>
      <c r="M374"/>
      <c r="N374"/>
    </row>
    <row r="375" spans="11:14" x14ac:dyDescent="0.2">
      <c r="K375" t="str">
        <f t="shared" si="31"/>
        <v/>
      </c>
      <c r="M375"/>
      <c r="N375"/>
    </row>
    <row r="376" spans="11:14" x14ac:dyDescent="0.2">
      <c r="K376" t="str">
        <f t="shared" si="31"/>
        <v/>
      </c>
      <c r="M376"/>
      <c r="N376"/>
    </row>
    <row r="377" spans="11:14" x14ac:dyDescent="0.2">
      <c r="K377" t="str">
        <f t="shared" si="31"/>
        <v/>
      </c>
      <c r="M377"/>
      <c r="N377"/>
    </row>
    <row r="378" spans="11:14" x14ac:dyDescent="0.2">
      <c r="K378" t="str">
        <f t="shared" si="31"/>
        <v/>
      </c>
      <c r="M378"/>
      <c r="N378"/>
    </row>
    <row r="379" spans="11:14" x14ac:dyDescent="0.2">
      <c r="K379" t="str">
        <f t="shared" si="31"/>
        <v/>
      </c>
      <c r="M379"/>
      <c r="N379"/>
    </row>
    <row r="380" spans="11:14" x14ac:dyDescent="0.2">
      <c r="K380" t="str">
        <f t="shared" si="31"/>
        <v/>
      </c>
      <c r="M380"/>
      <c r="N380"/>
    </row>
    <row r="381" spans="11:14" x14ac:dyDescent="0.2">
      <c r="K381" t="str">
        <f t="shared" si="31"/>
        <v/>
      </c>
      <c r="M381"/>
      <c r="N381"/>
    </row>
    <row r="382" spans="11:14" x14ac:dyDescent="0.2">
      <c r="K382" t="str">
        <f t="shared" si="31"/>
        <v/>
      </c>
      <c r="M382"/>
      <c r="N382"/>
    </row>
    <row r="383" spans="11:14" x14ac:dyDescent="0.2">
      <c r="K383" t="str">
        <f t="shared" si="31"/>
        <v/>
      </c>
      <c r="M383"/>
      <c r="N383"/>
    </row>
    <row r="384" spans="11:14" x14ac:dyDescent="0.2">
      <c r="K384" t="str">
        <f t="shared" si="31"/>
        <v/>
      </c>
      <c r="M384"/>
      <c r="N384"/>
    </row>
    <row r="385" spans="11:14" x14ac:dyDescent="0.2">
      <c r="K385" t="str">
        <f t="shared" si="31"/>
        <v/>
      </c>
      <c r="M385"/>
      <c r="N385"/>
    </row>
    <row r="386" spans="11:14" x14ac:dyDescent="0.2">
      <c r="K386" t="str">
        <f t="shared" si="31"/>
        <v/>
      </c>
      <c r="M386"/>
      <c r="N386"/>
    </row>
    <row r="387" spans="11:14" x14ac:dyDescent="0.2">
      <c r="K387" t="str">
        <f t="shared" ref="K387:K450" si="32">IF(J387="", "", B387=J387)</f>
        <v/>
      </c>
      <c r="M387"/>
      <c r="N387"/>
    </row>
    <row r="388" spans="11:14" x14ac:dyDescent="0.2">
      <c r="K388" t="str">
        <f t="shared" si="32"/>
        <v/>
      </c>
      <c r="M388"/>
      <c r="N388"/>
    </row>
    <row r="389" spans="11:14" x14ac:dyDescent="0.2">
      <c r="K389" t="str">
        <f t="shared" si="32"/>
        <v/>
      </c>
      <c r="M389"/>
      <c r="N389"/>
    </row>
    <row r="390" spans="11:14" x14ac:dyDescent="0.2">
      <c r="K390" t="str">
        <f t="shared" si="32"/>
        <v/>
      </c>
      <c r="M390"/>
      <c r="N390"/>
    </row>
    <row r="391" spans="11:14" x14ac:dyDescent="0.2">
      <c r="K391" t="str">
        <f t="shared" si="32"/>
        <v/>
      </c>
      <c r="M391"/>
      <c r="N391"/>
    </row>
    <row r="392" spans="11:14" x14ac:dyDescent="0.2">
      <c r="K392" t="str">
        <f t="shared" si="32"/>
        <v/>
      </c>
      <c r="M392"/>
      <c r="N392"/>
    </row>
    <row r="393" spans="11:14" x14ac:dyDescent="0.2">
      <c r="K393" t="str">
        <f t="shared" si="32"/>
        <v/>
      </c>
      <c r="M393"/>
      <c r="N393"/>
    </row>
    <row r="394" spans="11:14" x14ac:dyDescent="0.2">
      <c r="K394" t="str">
        <f t="shared" si="32"/>
        <v/>
      </c>
      <c r="M394"/>
      <c r="N394"/>
    </row>
    <row r="395" spans="11:14" x14ac:dyDescent="0.2">
      <c r="K395" t="str">
        <f t="shared" si="32"/>
        <v/>
      </c>
      <c r="M395"/>
      <c r="N395"/>
    </row>
    <row r="396" spans="11:14" x14ac:dyDescent="0.2">
      <c r="K396" t="str">
        <f t="shared" si="32"/>
        <v/>
      </c>
      <c r="M396"/>
      <c r="N396"/>
    </row>
    <row r="397" spans="11:14" x14ac:dyDescent="0.2">
      <c r="K397" t="str">
        <f t="shared" si="32"/>
        <v/>
      </c>
      <c r="M397"/>
      <c r="N397"/>
    </row>
    <row r="398" spans="11:14" x14ac:dyDescent="0.2">
      <c r="K398" t="str">
        <f t="shared" si="32"/>
        <v/>
      </c>
      <c r="M398"/>
      <c r="N398"/>
    </row>
    <row r="399" spans="11:14" x14ac:dyDescent="0.2">
      <c r="K399" t="str">
        <f t="shared" si="32"/>
        <v/>
      </c>
      <c r="M399"/>
      <c r="N399"/>
    </row>
    <row r="400" spans="11:14" x14ac:dyDescent="0.2">
      <c r="K400" t="str">
        <f t="shared" si="32"/>
        <v/>
      </c>
      <c r="M400"/>
      <c r="N400"/>
    </row>
    <row r="401" spans="11:14" x14ac:dyDescent="0.2">
      <c r="K401" t="str">
        <f t="shared" si="32"/>
        <v/>
      </c>
      <c r="M401"/>
      <c r="N401"/>
    </row>
    <row r="402" spans="11:14" x14ac:dyDescent="0.2">
      <c r="K402" t="str">
        <f t="shared" si="32"/>
        <v/>
      </c>
      <c r="M402"/>
      <c r="N402"/>
    </row>
    <row r="403" spans="11:14" x14ac:dyDescent="0.2">
      <c r="K403" t="str">
        <f t="shared" si="32"/>
        <v/>
      </c>
      <c r="M403"/>
      <c r="N403"/>
    </row>
    <row r="404" spans="11:14" x14ac:dyDescent="0.2">
      <c r="K404" t="str">
        <f t="shared" si="32"/>
        <v/>
      </c>
      <c r="M404"/>
      <c r="N404"/>
    </row>
    <row r="405" spans="11:14" x14ac:dyDescent="0.2">
      <c r="K405" t="str">
        <f t="shared" si="32"/>
        <v/>
      </c>
      <c r="M405"/>
      <c r="N405"/>
    </row>
    <row r="406" spans="11:14" x14ac:dyDescent="0.2">
      <c r="K406" t="str">
        <f t="shared" si="32"/>
        <v/>
      </c>
      <c r="M406"/>
      <c r="N406"/>
    </row>
    <row r="407" spans="11:14" x14ac:dyDescent="0.2">
      <c r="K407" t="str">
        <f t="shared" si="32"/>
        <v/>
      </c>
      <c r="M407"/>
      <c r="N407"/>
    </row>
    <row r="408" spans="11:14" x14ac:dyDescent="0.2">
      <c r="K408" t="str">
        <f t="shared" si="32"/>
        <v/>
      </c>
      <c r="M408"/>
      <c r="N408"/>
    </row>
    <row r="409" spans="11:14" x14ac:dyDescent="0.2">
      <c r="K409" t="str">
        <f t="shared" si="32"/>
        <v/>
      </c>
      <c r="M409"/>
      <c r="N409"/>
    </row>
    <row r="410" spans="11:14" x14ac:dyDescent="0.2">
      <c r="K410" t="str">
        <f t="shared" si="32"/>
        <v/>
      </c>
      <c r="M410"/>
      <c r="N410"/>
    </row>
    <row r="411" spans="11:14" x14ac:dyDescent="0.2">
      <c r="K411" t="str">
        <f t="shared" si="32"/>
        <v/>
      </c>
      <c r="M411"/>
      <c r="N411"/>
    </row>
    <row r="412" spans="11:14" x14ac:dyDescent="0.2">
      <c r="K412" t="str">
        <f t="shared" si="32"/>
        <v/>
      </c>
      <c r="M412"/>
      <c r="N412"/>
    </row>
    <row r="413" spans="11:14" x14ac:dyDescent="0.2">
      <c r="K413" t="str">
        <f t="shared" si="32"/>
        <v/>
      </c>
      <c r="M413"/>
      <c r="N413"/>
    </row>
    <row r="414" spans="11:14" x14ac:dyDescent="0.2">
      <c r="K414" t="str">
        <f t="shared" si="32"/>
        <v/>
      </c>
      <c r="M414"/>
      <c r="N414"/>
    </row>
    <row r="415" spans="11:14" x14ac:dyDescent="0.2">
      <c r="K415" t="str">
        <f t="shared" si="32"/>
        <v/>
      </c>
      <c r="M415"/>
      <c r="N415"/>
    </row>
    <row r="416" spans="11:14" x14ac:dyDescent="0.2">
      <c r="K416" t="str">
        <f t="shared" si="32"/>
        <v/>
      </c>
      <c r="M416"/>
      <c r="N416"/>
    </row>
    <row r="417" spans="11:14" x14ac:dyDescent="0.2">
      <c r="K417" t="str">
        <f t="shared" si="32"/>
        <v/>
      </c>
      <c r="M417"/>
      <c r="N417"/>
    </row>
    <row r="418" spans="11:14" x14ac:dyDescent="0.2">
      <c r="K418" t="str">
        <f t="shared" si="32"/>
        <v/>
      </c>
      <c r="M418"/>
      <c r="N418"/>
    </row>
    <row r="419" spans="11:14" x14ac:dyDescent="0.2">
      <c r="K419" t="str">
        <f t="shared" si="32"/>
        <v/>
      </c>
      <c r="M419"/>
      <c r="N419"/>
    </row>
    <row r="420" spans="11:14" x14ac:dyDescent="0.2">
      <c r="K420" t="str">
        <f t="shared" si="32"/>
        <v/>
      </c>
      <c r="M420"/>
      <c r="N420"/>
    </row>
    <row r="421" spans="11:14" x14ac:dyDescent="0.2">
      <c r="K421" t="str">
        <f t="shared" si="32"/>
        <v/>
      </c>
      <c r="M421"/>
      <c r="N421"/>
    </row>
    <row r="422" spans="11:14" x14ac:dyDescent="0.2">
      <c r="K422" t="str">
        <f t="shared" si="32"/>
        <v/>
      </c>
      <c r="M422"/>
      <c r="N422"/>
    </row>
    <row r="423" spans="11:14" x14ac:dyDescent="0.2">
      <c r="K423" t="str">
        <f t="shared" si="32"/>
        <v/>
      </c>
      <c r="M423"/>
      <c r="N423"/>
    </row>
    <row r="424" spans="11:14" x14ac:dyDescent="0.2">
      <c r="K424" t="str">
        <f t="shared" si="32"/>
        <v/>
      </c>
      <c r="M424"/>
      <c r="N424"/>
    </row>
    <row r="425" spans="11:14" x14ac:dyDescent="0.2">
      <c r="K425" t="str">
        <f t="shared" si="32"/>
        <v/>
      </c>
      <c r="M425"/>
      <c r="N425"/>
    </row>
    <row r="426" spans="11:14" x14ac:dyDescent="0.2">
      <c r="K426" t="str">
        <f t="shared" si="32"/>
        <v/>
      </c>
      <c r="M426"/>
      <c r="N426"/>
    </row>
    <row r="427" spans="11:14" x14ac:dyDescent="0.2">
      <c r="K427" t="str">
        <f t="shared" si="32"/>
        <v/>
      </c>
      <c r="M427"/>
      <c r="N427"/>
    </row>
    <row r="428" spans="11:14" x14ac:dyDescent="0.2">
      <c r="K428" t="str">
        <f t="shared" si="32"/>
        <v/>
      </c>
      <c r="M428"/>
      <c r="N428"/>
    </row>
    <row r="429" spans="11:14" x14ac:dyDescent="0.2">
      <c r="K429" t="str">
        <f t="shared" si="32"/>
        <v/>
      </c>
      <c r="M429"/>
      <c r="N429"/>
    </row>
    <row r="430" spans="11:14" x14ac:dyDescent="0.2">
      <c r="K430" t="str">
        <f t="shared" si="32"/>
        <v/>
      </c>
      <c r="M430"/>
      <c r="N430"/>
    </row>
    <row r="431" spans="11:14" x14ac:dyDescent="0.2">
      <c r="K431" t="str">
        <f t="shared" si="32"/>
        <v/>
      </c>
      <c r="M431"/>
      <c r="N431"/>
    </row>
    <row r="432" spans="11:14" x14ac:dyDescent="0.2">
      <c r="K432" t="str">
        <f t="shared" si="32"/>
        <v/>
      </c>
      <c r="M432"/>
      <c r="N432"/>
    </row>
    <row r="433" spans="11:14" x14ac:dyDescent="0.2">
      <c r="K433" t="str">
        <f t="shared" si="32"/>
        <v/>
      </c>
      <c r="M433"/>
      <c r="N433"/>
    </row>
    <row r="434" spans="11:14" x14ac:dyDescent="0.2">
      <c r="K434" t="str">
        <f t="shared" si="32"/>
        <v/>
      </c>
      <c r="M434"/>
      <c r="N434"/>
    </row>
    <row r="435" spans="11:14" x14ac:dyDescent="0.2">
      <c r="K435" t="str">
        <f t="shared" si="32"/>
        <v/>
      </c>
      <c r="M435"/>
      <c r="N435"/>
    </row>
    <row r="436" spans="11:14" x14ac:dyDescent="0.2">
      <c r="K436" t="str">
        <f t="shared" si="32"/>
        <v/>
      </c>
      <c r="M436"/>
      <c r="N436"/>
    </row>
    <row r="437" spans="11:14" x14ac:dyDescent="0.2">
      <c r="K437" t="str">
        <f t="shared" si="32"/>
        <v/>
      </c>
      <c r="M437"/>
      <c r="N437"/>
    </row>
    <row r="438" spans="11:14" x14ac:dyDescent="0.2">
      <c r="K438" t="str">
        <f t="shared" si="32"/>
        <v/>
      </c>
      <c r="M438"/>
      <c r="N438"/>
    </row>
    <row r="439" spans="11:14" x14ac:dyDescent="0.2">
      <c r="K439" t="str">
        <f t="shared" si="32"/>
        <v/>
      </c>
      <c r="M439"/>
      <c r="N439"/>
    </row>
    <row r="440" spans="11:14" x14ac:dyDescent="0.2">
      <c r="K440" t="str">
        <f t="shared" si="32"/>
        <v/>
      </c>
      <c r="M440"/>
      <c r="N440"/>
    </row>
    <row r="441" spans="11:14" x14ac:dyDescent="0.2">
      <c r="K441" t="str">
        <f t="shared" si="32"/>
        <v/>
      </c>
      <c r="M441"/>
      <c r="N441"/>
    </row>
    <row r="442" spans="11:14" x14ac:dyDescent="0.2">
      <c r="K442" t="str">
        <f t="shared" si="32"/>
        <v/>
      </c>
      <c r="M442"/>
      <c r="N442"/>
    </row>
    <row r="443" spans="11:14" x14ac:dyDescent="0.2">
      <c r="K443" t="str">
        <f t="shared" si="32"/>
        <v/>
      </c>
      <c r="M443"/>
      <c r="N443"/>
    </row>
    <row r="444" spans="11:14" x14ac:dyDescent="0.2">
      <c r="K444" t="str">
        <f t="shared" si="32"/>
        <v/>
      </c>
      <c r="M444"/>
      <c r="N444"/>
    </row>
    <row r="445" spans="11:14" x14ac:dyDescent="0.2">
      <c r="K445" t="str">
        <f t="shared" si="32"/>
        <v/>
      </c>
      <c r="M445"/>
      <c r="N445"/>
    </row>
    <row r="446" spans="11:14" x14ac:dyDescent="0.2">
      <c r="K446" t="str">
        <f t="shared" si="32"/>
        <v/>
      </c>
      <c r="M446"/>
      <c r="N446"/>
    </row>
    <row r="447" spans="11:14" x14ac:dyDescent="0.2">
      <c r="K447" t="str">
        <f t="shared" si="32"/>
        <v/>
      </c>
      <c r="M447"/>
      <c r="N447"/>
    </row>
    <row r="448" spans="11:14" x14ac:dyDescent="0.2">
      <c r="K448" t="str">
        <f t="shared" si="32"/>
        <v/>
      </c>
      <c r="M448"/>
      <c r="N448"/>
    </row>
    <row r="449" spans="11:14" x14ac:dyDescent="0.2">
      <c r="K449" t="str">
        <f t="shared" si="32"/>
        <v/>
      </c>
      <c r="M449"/>
      <c r="N449"/>
    </row>
    <row r="450" spans="11:14" x14ac:dyDescent="0.2">
      <c r="K450" t="str">
        <f t="shared" si="32"/>
        <v/>
      </c>
      <c r="M450"/>
      <c r="N450"/>
    </row>
    <row r="451" spans="11:14" x14ac:dyDescent="0.2">
      <c r="K451" t="str">
        <f t="shared" ref="K451:K514" si="33">IF(J451="", "", B451=J451)</f>
        <v/>
      </c>
      <c r="M451"/>
      <c r="N451"/>
    </row>
    <row r="452" spans="11:14" x14ac:dyDescent="0.2">
      <c r="K452" t="str">
        <f t="shared" si="33"/>
        <v/>
      </c>
      <c r="M452"/>
      <c r="N452"/>
    </row>
    <row r="453" spans="11:14" x14ac:dyDescent="0.2">
      <c r="K453" t="str">
        <f t="shared" si="33"/>
        <v/>
      </c>
      <c r="M453"/>
      <c r="N453"/>
    </row>
    <row r="454" spans="11:14" x14ac:dyDescent="0.2">
      <c r="K454" t="str">
        <f t="shared" si="33"/>
        <v/>
      </c>
      <c r="M454"/>
      <c r="N454"/>
    </row>
    <row r="455" spans="11:14" x14ac:dyDescent="0.2">
      <c r="K455" t="str">
        <f t="shared" si="33"/>
        <v/>
      </c>
      <c r="M455"/>
      <c r="N455"/>
    </row>
    <row r="456" spans="11:14" x14ac:dyDescent="0.2">
      <c r="K456" t="str">
        <f t="shared" si="33"/>
        <v/>
      </c>
      <c r="M456"/>
      <c r="N456"/>
    </row>
    <row r="457" spans="11:14" x14ac:dyDescent="0.2">
      <c r="K457" t="str">
        <f t="shared" si="33"/>
        <v/>
      </c>
      <c r="M457"/>
      <c r="N457"/>
    </row>
    <row r="458" spans="11:14" x14ac:dyDescent="0.2">
      <c r="K458" t="str">
        <f t="shared" si="33"/>
        <v/>
      </c>
      <c r="M458"/>
      <c r="N458"/>
    </row>
    <row r="459" spans="11:14" x14ac:dyDescent="0.2">
      <c r="K459" t="str">
        <f t="shared" si="33"/>
        <v/>
      </c>
      <c r="M459"/>
      <c r="N459"/>
    </row>
    <row r="460" spans="11:14" x14ac:dyDescent="0.2">
      <c r="K460" t="str">
        <f t="shared" si="33"/>
        <v/>
      </c>
      <c r="M460"/>
      <c r="N460"/>
    </row>
    <row r="461" spans="11:14" x14ac:dyDescent="0.2">
      <c r="K461" t="str">
        <f t="shared" si="33"/>
        <v/>
      </c>
      <c r="M461"/>
      <c r="N461"/>
    </row>
    <row r="462" spans="11:14" x14ac:dyDescent="0.2">
      <c r="K462" t="str">
        <f t="shared" si="33"/>
        <v/>
      </c>
      <c r="M462"/>
      <c r="N462"/>
    </row>
    <row r="463" spans="11:14" x14ac:dyDescent="0.2">
      <c r="K463" t="str">
        <f t="shared" si="33"/>
        <v/>
      </c>
      <c r="M463"/>
      <c r="N463"/>
    </row>
    <row r="464" spans="11:14" x14ac:dyDescent="0.2">
      <c r="K464" t="str">
        <f t="shared" si="33"/>
        <v/>
      </c>
      <c r="M464"/>
      <c r="N464"/>
    </row>
    <row r="465" spans="11:14" x14ac:dyDescent="0.2">
      <c r="K465" t="str">
        <f t="shared" si="33"/>
        <v/>
      </c>
      <c r="M465"/>
      <c r="N465"/>
    </row>
    <row r="466" spans="11:14" x14ac:dyDescent="0.2">
      <c r="K466" t="str">
        <f t="shared" si="33"/>
        <v/>
      </c>
      <c r="M466"/>
      <c r="N466"/>
    </row>
    <row r="467" spans="11:14" x14ac:dyDescent="0.2">
      <c r="K467" t="str">
        <f t="shared" si="33"/>
        <v/>
      </c>
      <c r="M467"/>
      <c r="N467"/>
    </row>
    <row r="468" spans="11:14" x14ac:dyDescent="0.2">
      <c r="K468" t="str">
        <f t="shared" si="33"/>
        <v/>
      </c>
      <c r="M468"/>
      <c r="N468"/>
    </row>
    <row r="469" spans="11:14" x14ac:dyDescent="0.2">
      <c r="K469" t="str">
        <f t="shared" si="33"/>
        <v/>
      </c>
      <c r="M469"/>
      <c r="N469"/>
    </row>
    <row r="470" spans="11:14" x14ac:dyDescent="0.2">
      <c r="K470" t="str">
        <f t="shared" si="33"/>
        <v/>
      </c>
      <c r="M470"/>
      <c r="N470"/>
    </row>
    <row r="471" spans="11:14" x14ac:dyDescent="0.2">
      <c r="K471" t="str">
        <f t="shared" si="33"/>
        <v/>
      </c>
      <c r="M471"/>
      <c r="N471"/>
    </row>
    <row r="472" spans="11:14" x14ac:dyDescent="0.2">
      <c r="K472" t="str">
        <f t="shared" si="33"/>
        <v/>
      </c>
      <c r="M472"/>
      <c r="N472"/>
    </row>
    <row r="473" spans="11:14" x14ac:dyDescent="0.2">
      <c r="K473" t="str">
        <f t="shared" si="33"/>
        <v/>
      </c>
      <c r="M473"/>
      <c r="N473"/>
    </row>
    <row r="474" spans="11:14" x14ac:dyDescent="0.2">
      <c r="K474" t="str">
        <f t="shared" si="33"/>
        <v/>
      </c>
      <c r="M474"/>
      <c r="N474"/>
    </row>
    <row r="475" spans="11:14" x14ac:dyDescent="0.2">
      <c r="K475" t="str">
        <f t="shared" si="33"/>
        <v/>
      </c>
      <c r="M475"/>
      <c r="N475"/>
    </row>
    <row r="476" spans="11:14" x14ac:dyDescent="0.2">
      <c r="K476" t="str">
        <f t="shared" si="33"/>
        <v/>
      </c>
      <c r="M476"/>
      <c r="N476"/>
    </row>
    <row r="477" spans="11:14" x14ac:dyDescent="0.2">
      <c r="K477" t="str">
        <f t="shared" si="33"/>
        <v/>
      </c>
      <c r="M477"/>
      <c r="N477"/>
    </row>
    <row r="478" spans="11:14" x14ac:dyDescent="0.2">
      <c r="K478" t="str">
        <f t="shared" si="33"/>
        <v/>
      </c>
      <c r="M478"/>
      <c r="N478"/>
    </row>
    <row r="479" spans="11:14" x14ac:dyDescent="0.2">
      <c r="K479" t="str">
        <f t="shared" si="33"/>
        <v/>
      </c>
      <c r="M479"/>
      <c r="N479"/>
    </row>
    <row r="480" spans="11:14" x14ac:dyDescent="0.2">
      <c r="K480" t="str">
        <f t="shared" si="33"/>
        <v/>
      </c>
      <c r="M480"/>
      <c r="N480"/>
    </row>
    <row r="481" spans="11:14" x14ac:dyDescent="0.2">
      <c r="K481" t="str">
        <f t="shared" si="33"/>
        <v/>
      </c>
      <c r="M481"/>
      <c r="N481"/>
    </row>
    <row r="482" spans="11:14" x14ac:dyDescent="0.2">
      <c r="K482" t="str">
        <f t="shared" si="33"/>
        <v/>
      </c>
      <c r="M482"/>
      <c r="N482"/>
    </row>
    <row r="483" spans="11:14" x14ac:dyDescent="0.2">
      <c r="K483" t="str">
        <f t="shared" si="33"/>
        <v/>
      </c>
      <c r="M483"/>
      <c r="N483"/>
    </row>
    <row r="484" spans="11:14" x14ac:dyDescent="0.2">
      <c r="K484" t="str">
        <f t="shared" si="33"/>
        <v/>
      </c>
      <c r="M484"/>
      <c r="N484"/>
    </row>
    <row r="485" spans="11:14" x14ac:dyDescent="0.2">
      <c r="K485" t="str">
        <f t="shared" si="33"/>
        <v/>
      </c>
      <c r="M485"/>
      <c r="N485"/>
    </row>
    <row r="486" spans="11:14" x14ac:dyDescent="0.2">
      <c r="K486" t="str">
        <f t="shared" si="33"/>
        <v/>
      </c>
      <c r="M486"/>
      <c r="N486"/>
    </row>
    <row r="487" spans="11:14" x14ac:dyDescent="0.2">
      <c r="K487" t="str">
        <f t="shared" si="33"/>
        <v/>
      </c>
      <c r="M487"/>
      <c r="N487"/>
    </row>
    <row r="488" spans="11:14" x14ac:dyDescent="0.2">
      <c r="K488" t="str">
        <f t="shared" si="33"/>
        <v/>
      </c>
      <c r="M488"/>
      <c r="N488"/>
    </row>
    <row r="489" spans="11:14" x14ac:dyDescent="0.2">
      <c r="K489" t="str">
        <f t="shared" si="33"/>
        <v/>
      </c>
      <c r="M489"/>
      <c r="N489"/>
    </row>
    <row r="490" spans="11:14" x14ac:dyDescent="0.2">
      <c r="K490" t="str">
        <f t="shared" si="33"/>
        <v/>
      </c>
      <c r="M490"/>
      <c r="N490"/>
    </row>
    <row r="491" spans="11:14" x14ac:dyDescent="0.2">
      <c r="K491" t="str">
        <f t="shared" si="33"/>
        <v/>
      </c>
      <c r="M491"/>
      <c r="N491"/>
    </row>
    <row r="492" spans="11:14" x14ac:dyDescent="0.2">
      <c r="K492" t="str">
        <f t="shared" si="33"/>
        <v/>
      </c>
      <c r="M492"/>
      <c r="N492"/>
    </row>
    <row r="493" spans="11:14" x14ac:dyDescent="0.2">
      <c r="K493" t="str">
        <f t="shared" si="33"/>
        <v/>
      </c>
      <c r="M493"/>
      <c r="N493"/>
    </row>
    <row r="494" spans="11:14" x14ac:dyDescent="0.2">
      <c r="K494" t="str">
        <f t="shared" si="33"/>
        <v/>
      </c>
      <c r="M494"/>
      <c r="N494"/>
    </row>
    <row r="495" spans="11:14" x14ac:dyDescent="0.2">
      <c r="K495" t="str">
        <f t="shared" si="33"/>
        <v/>
      </c>
      <c r="M495"/>
      <c r="N495"/>
    </row>
    <row r="496" spans="11:14" x14ac:dyDescent="0.2">
      <c r="K496" t="str">
        <f t="shared" si="33"/>
        <v/>
      </c>
      <c r="M496"/>
      <c r="N496"/>
    </row>
    <row r="497" spans="11:14" x14ac:dyDescent="0.2">
      <c r="K497" t="str">
        <f t="shared" si="33"/>
        <v/>
      </c>
      <c r="M497"/>
      <c r="N497"/>
    </row>
    <row r="498" spans="11:14" x14ac:dyDescent="0.2">
      <c r="K498" t="str">
        <f t="shared" si="33"/>
        <v/>
      </c>
      <c r="M498"/>
      <c r="N498"/>
    </row>
    <row r="499" spans="11:14" x14ac:dyDescent="0.2">
      <c r="K499" t="str">
        <f t="shared" si="33"/>
        <v/>
      </c>
      <c r="M499"/>
      <c r="N499"/>
    </row>
    <row r="500" spans="11:14" x14ac:dyDescent="0.2">
      <c r="K500" t="str">
        <f t="shared" si="33"/>
        <v/>
      </c>
      <c r="M500"/>
      <c r="N500"/>
    </row>
    <row r="501" spans="11:14" x14ac:dyDescent="0.2">
      <c r="K501" t="str">
        <f t="shared" si="33"/>
        <v/>
      </c>
      <c r="M501"/>
      <c r="N501"/>
    </row>
    <row r="502" spans="11:14" x14ac:dyDescent="0.2">
      <c r="K502" t="str">
        <f t="shared" si="33"/>
        <v/>
      </c>
      <c r="M502"/>
      <c r="N502"/>
    </row>
    <row r="503" spans="11:14" x14ac:dyDescent="0.2">
      <c r="K503" t="str">
        <f t="shared" si="33"/>
        <v/>
      </c>
      <c r="M503"/>
      <c r="N503"/>
    </row>
    <row r="504" spans="11:14" x14ac:dyDescent="0.2">
      <c r="K504" t="str">
        <f t="shared" si="33"/>
        <v/>
      </c>
      <c r="M504"/>
      <c r="N504"/>
    </row>
    <row r="505" spans="11:14" x14ac:dyDescent="0.2">
      <c r="K505" t="str">
        <f t="shared" si="33"/>
        <v/>
      </c>
      <c r="M505"/>
      <c r="N505"/>
    </row>
    <row r="506" spans="11:14" x14ac:dyDescent="0.2">
      <c r="K506" t="str">
        <f t="shared" si="33"/>
        <v/>
      </c>
      <c r="M506"/>
      <c r="N506"/>
    </row>
    <row r="507" spans="11:14" x14ac:dyDescent="0.2">
      <c r="K507" t="str">
        <f t="shared" si="33"/>
        <v/>
      </c>
      <c r="M507"/>
      <c r="N507"/>
    </row>
    <row r="508" spans="11:14" x14ac:dyDescent="0.2">
      <c r="K508" t="str">
        <f t="shared" si="33"/>
        <v/>
      </c>
      <c r="M508"/>
      <c r="N508"/>
    </row>
    <row r="509" spans="11:14" x14ac:dyDescent="0.2">
      <c r="K509" t="str">
        <f t="shared" si="33"/>
        <v/>
      </c>
      <c r="M509"/>
      <c r="N509"/>
    </row>
    <row r="510" spans="11:14" x14ac:dyDescent="0.2">
      <c r="K510" t="str">
        <f t="shared" si="33"/>
        <v/>
      </c>
      <c r="M510"/>
      <c r="N510"/>
    </row>
    <row r="511" spans="11:14" x14ac:dyDescent="0.2">
      <c r="K511" t="str">
        <f t="shared" si="33"/>
        <v/>
      </c>
      <c r="M511"/>
      <c r="N511"/>
    </row>
    <row r="512" spans="11:14" x14ac:dyDescent="0.2">
      <c r="K512" t="str">
        <f t="shared" si="33"/>
        <v/>
      </c>
      <c r="M512"/>
      <c r="N512"/>
    </row>
    <row r="513" spans="11:14" x14ac:dyDescent="0.2">
      <c r="K513" t="str">
        <f t="shared" si="33"/>
        <v/>
      </c>
      <c r="M513"/>
      <c r="N513"/>
    </row>
    <row r="514" spans="11:14" x14ac:dyDescent="0.2">
      <c r="K514" t="str">
        <f t="shared" si="33"/>
        <v/>
      </c>
      <c r="M514"/>
      <c r="N514"/>
    </row>
    <row r="515" spans="11:14" x14ac:dyDescent="0.2">
      <c r="K515" t="str">
        <f t="shared" ref="K515:K578" si="34">IF(J515="", "", B515=J515)</f>
        <v/>
      </c>
      <c r="M515"/>
      <c r="N515"/>
    </row>
    <row r="516" spans="11:14" x14ac:dyDescent="0.2">
      <c r="K516" t="str">
        <f t="shared" si="34"/>
        <v/>
      </c>
      <c r="M516"/>
      <c r="N516"/>
    </row>
    <row r="517" spans="11:14" x14ac:dyDescent="0.2">
      <c r="K517" t="str">
        <f t="shared" si="34"/>
        <v/>
      </c>
      <c r="M517"/>
      <c r="N517"/>
    </row>
    <row r="518" spans="11:14" x14ac:dyDescent="0.2">
      <c r="K518" t="str">
        <f t="shared" si="34"/>
        <v/>
      </c>
      <c r="M518"/>
      <c r="N518"/>
    </row>
    <row r="519" spans="11:14" x14ac:dyDescent="0.2">
      <c r="K519" t="str">
        <f t="shared" si="34"/>
        <v/>
      </c>
      <c r="M519"/>
      <c r="N519"/>
    </row>
    <row r="520" spans="11:14" x14ac:dyDescent="0.2">
      <c r="K520" t="str">
        <f t="shared" si="34"/>
        <v/>
      </c>
      <c r="M520"/>
      <c r="N520"/>
    </row>
    <row r="521" spans="11:14" x14ac:dyDescent="0.2">
      <c r="K521" t="str">
        <f t="shared" si="34"/>
        <v/>
      </c>
      <c r="M521"/>
      <c r="N521"/>
    </row>
    <row r="522" spans="11:14" x14ac:dyDescent="0.2">
      <c r="K522" t="str">
        <f t="shared" si="34"/>
        <v/>
      </c>
      <c r="M522"/>
      <c r="N522"/>
    </row>
    <row r="523" spans="11:14" x14ac:dyDescent="0.2">
      <c r="K523" t="str">
        <f t="shared" si="34"/>
        <v/>
      </c>
      <c r="M523"/>
      <c r="N523"/>
    </row>
    <row r="524" spans="11:14" x14ac:dyDescent="0.2">
      <c r="K524" t="str">
        <f t="shared" si="34"/>
        <v/>
      </c>
      <c r="M524"/>
      <c r="N524"/>
    </row>
    <row r="525" spans="11:14" x14ac:dyDescent="0.2">
      <c r="K525" t="str">
        <f t="shared" si="34"/>
        <v/>
      </c>
      <c r="M525"/>
      <c r="N525"/>
    </row>
    <row r="526" spans="11:14" x14ac:dyDescent="0.2">
      <c r="K526" t="str">
        <f t="shared" si="34"/>
        <v/>
      </c>
      <c r="M526"/>
      <c r="N526"/>
    </row>
    <row r="527" spans="11:14" x14ac:dyDescent="0.2">
      <c r="K527" t="str">
        <f t="shared" si="34"/>
        <v/>
      </c>
      <c r="M527"/>
      <c r="N527"/>
    </row>
    <row r="528" spans="11:14" x14ac:dyDescent="0.2">
      <c r="K528" t="str">
        <f t="shared" si="34"/>
        <v/>
      </c>
      <c r="M528"/>
      <c r="N528"/>
    </row>
    <row r="529" spans="11:14" x14ac:dyDescent="0.2">
      <c r="K529" t="str">
        <f t="shared" si="34"/>
        <v/>
      </c>
      <c r="M529"/>
      <c r="N529"/>
    </row>
    <row r="530" spans="11:14" x14ac:dyDescent="0.2">
      <c r="K530" t="str">
        <f t="shared" si="34"/>
        <v/>
      </c>
      <c r="M530"/>
      <c r="N530"/>
    </row>
    <row r="531" spans="11:14" x14ac:dyDescent="0.2">
      <c r="K531" t="str">
        <f t="shared" si="34"/>
        <v/>
      </c>
      <c r="M531"/>
      <c r="N531"/>
    </row>
    <row r="532" spans="11:14" x14ac:dyDescent="0.2">
      <c r="K532" t="str">
        <f t="shared" si="34"/>
        <v/>
      </c>
      <c r="M532"/>
      <c r="N532"/>
    </row>
    <row r="533" spans="11:14" x14ac:dyDescent="0.2">
      <c r="K533" t="str">
        <f t="shared" si="34"/>
        <v/>
      </c>
      <c r="M533"/>
      <c r="N533"/>
    </row>
    <row r="534" spans="11:14" x14ac:dyDescent="0.2">
      <c r="K534" t="str">
        <f t="shared" si="34"/>
        <v/>
      </c>
      <c r="M534"/>
      <c r="N534"/>
    </row>
    <row r="535" spans="11:14" x14ac:dyDescent="0.2">
      <c r="K535" t="str">
        <f t="shared" si="34"/>
        <v/>
      </c>
      <c r="M535"/>
      <c r="N535"/>
    </row>
    <row r="536" spans="11:14" x14ac:dyDescent="0.2">
      <c r="K536" t="str">
        <f t="shared" si="34"/>
        <v/>
      </c>
      <c r="M536"/>
      <c r="N536"/>
    </row>
    <row r="537" spans="11:14" x14ac:dyDescent="0.2">
      <c r="K537" t="str">
        <f t="shared" si="34"/>
        <v/>
      </c>
      <c r="M537"/>
      <c r="N537"/>
    </row>
    <row r="538" spans="11:14" x14ac:dyDescent="0.2">
      <c r="K538" t="str">
        <f t="shared" si="34"/>
        <v/>
      </c>
      <c r="M538"/>
      <c r="N538"/>
    </row>
    <row r="539" spans="11:14" x14ac:dyDescent="0.2">
      <c r="K539" t="str">
        <f t="shared" si="34"/>
        <v/>
      </c>
      <c r="M539"/>
      <c r="N539"/>
    </row>
    <row r="540" spans="11:14" x14ac:dyDescent="0.2">
      <c r="K540" t="str">
        <f t="shared" si="34"/>
        <v/>
      </c>
      <c r="M540"/>
      <c r="N540"/>
    </row>
    <row r="541" spans="11:14" x14ac:dyDescent="0.2">
      <c r="K541" t="str">
        <f t="shared" si="34"/>
        <v/>
      </c>
      <c r="M541"/>
      <c r="N541"/>
    </row>
    <row r="542" spans="11:14" x14ac:dyDescent="0.2">
      <c r="K542" t="str">
        <f t="shared" si="34"/>
        <v/>
      </c>
      <c r="M542"/>
      <c r="N542"/>
    </row>
    <row r="543" spans="11:14" x14ac:dyDescent="0.2">
      <c r="K543" t="str">
        <f t="shared" si="34"/>
        <v/>
      </c>
      <c r="M543"/>
      <c r="N543"/>
    </row>
    <row r="544" spans="11:14" x14ac:dyDescent="0.2">
      <c r="K544" t="str">
        <f t="shared" si="34"/>
        <v/>
      </c>
      <c r="M544"/>
      <c r="N544"/>
    </row>
    <row r="545" spans="11:14" x14ac:dyDescent="0.2">
      <c r="K545" t="str">
        <f t="shared" si="34"/>
        <v/>
      </c>
      <c r="M545"/>
      <c r="N545"/>
    </row>
    <row r="546" spans="11:14" x14ac:dyDescent="0.2">
      <c r="K546" t="str">
        <f t="shared" si="34"/>
        <v/>
      </c>
      <c r="M546"/>
      <c r="N546"/>
    </row>
    <row r="547" spans="11:14" x14ac:dyDescent="0.2">
      <c r="K547" t="str">
        <f t="shared" si="34"/>
        <v/>
      </c>
      <c r="M547"/>
      <c r="N547"/>
    </row>
    <row r="548" spans="11:14" x14ac:dyDescent="0.2">
      <c r="K548" t="str">
        <f t="shared" si="34"/>
        <v/>
      </c>
      <c r="M548"/>
      <c r="N548"/>
    </row>
    <row r="549" spans="11:14" x14ac:dyDescent="0.2">
      <c r="K549" t="str">
        <f t="shared" si="34"/>
        <v/>
      </c>
      <c r="M549"/>
      <c r="N549"/>
    </row>
    <row r="550" spans="11:14" x14ac:dyDescent="0.2">
      <c r="K550" t="str">
        <f t="shared" si="34"/>
        <v/>
      </c>
      <c r="M550"/>
      <c r="N550"/>
    </row>
    <row r="551" spans="11:14" x14ac:dyDescent="0.2">
      <c r="K551" t="str">
        <f t="shared" si="34"/>
        <v/>
      </c>
      <c r="M551"/>
      <c r="N551"/>
    </row>
    <row r="552" spans="11:14" x14ac:dyDescent="0.2">
      <c r="K552" t="str">
        <f t="shared" si="34"/>
        <v/>
      </c>
      <c r="M552"/>
      <c r="N552"/>
    </row>
    <row r="553" spans="11:14" x14ac:dyDescent="0.2">
      <c r="K553" t="str">
        <f t="shared" si="34"/>
        <v/>
      </c>
      <c r="M553"/>
      <c r="N553"/>
    </row>
    <row r="554" spans="11:14" x14ac:dyDescent="0.2">
      <c r="K554" t="str">
        <f t="shared" si="34"/>
        <v/>
      </c>
      <c r="M554"/>
      <c r="N554"/>
    </row>
    <row r="555" spans="11:14" x14ac:dyDescent="0.2">
      <c r="K555" t="str">
        <f t="shared" si="34"/>
        <v/>
      </c>
      <c r="M555"/>
      <c r="N555"/>
    </row>
    <row r="556" spans="11:14" x14ac:dyDescent="0.2">
      <c r="K556" t="str">
        <f t="shared" si="34"/>
        <v/>
      </c>
      <c r="M556"/>
      <c r="N556"/>
    </row>
    <row r="557" spans="11:14" x14ac:dyDescent="0.2">
      <c r="K557" t="str">
        <f t="shared" si="34"/>
        <v/>
      </c>
      <c r="M557"/>
      <c r="N557"/>
    </row>
    <row r="558" spans="11:14" x14ac:dyDescent="0.2">
      <c r="K558" t="str">
        <f t="shared" si="34"/>
        <v/>
      </c>
      <c r="M558"/>
      <c r="N558"/>
    </row>
    <row r="559" spans="11:14" x14ac:dyDescent="0.2">
      <c r="K559" t="str">
        <f t="shared" si="34"/>
        <v/>
      </c>
      <c r="M559"/>
      <c r="N559"/>
    </row>
    <row r="560" spans="11:14" x14ac:dyDescent="0.2">
      <c r="K560" t="str">
        <f t="shared" si="34"/>
        <v/>
      </c>
      <c r="M560"/>
      <c r="N560"/>
    </row>
    <row r="561" spans="11:14" x14ac:dyDescent="0.2">
      <c r="K561" t="str">
        <f t="shared" si="34"/>
        <v/>
      </c>
      <c r="M561"/>
      <c r="N561"/>
    </row>
    <row r="562" spans="11:14" x14ac:dyDescent="0.2">
      <c r="K562" t="str">
        <f t="shared" si="34"/>
        <v/>
      </c>
      <c r="M562"/>
      <c r="N562"/>
    </row>
    <row r="563" spans="11:14" x14ac:dyDescent="0.2">
      <c r="K563" t="str">
        <f t="shared" si="34"/>
        <v/>
      </c>
      <c r="M563"/>
      <c r="N563"/>
    </row>
    <row r="564" spans="11:14" x14ac:dyDescent="0.2">
      <c r="K564" t="str">
        <f t="shared" si="34"/>
        <v/>
      </c>
      <c r="M564"/>
      <c r="N564"/>
    </row>
    <row r="565" spans="11:14" x14ac:dyDescent="0.2">
      <c r="K565" t="str">
        <f t="shared" si="34"/>
        <v/>
      </c>
      <c r="M565"/>
      <c r="N565"/>
    </row>
    <row r="566" spans="11:14" x14ac:dyDescent="0.2">
      <c r="K566" t="str">
        <f t="shared" si="34"/>
        <v/>
      </c>
      <c r="M566"/>
      <c r="N566"/>
    </row>
    <row r="567" spans="11:14" x14ac:dyDescent="0.2">
      <c r="K567" t="str">
        <f t="shared" si="34"/>
        <v/>
      </c>
      <c r="M567"/>
      <c r="N567"/>
    </row>
    <row r="568" spans="11:14" x14ac:dyDescent="0.2">
      <c r="K568" t="str">
        <f t="shared" si="34"/>
        <v/>
      </c>
      <c r="M568"/>
      <c r="N568"/>
    </row>
    <row r="569" spans="11:14" x14ac:dyDescent="0.2">
      <c r="K569" t="str">
        <f t="shared" si="34"/>
        <v/>
      </c>
      <c r="M569"/>
      <c r="N569"/>
    </row>
    <row r="570" spans="11:14" x14ac:dyDescent="0.2">
      <c r="K570" t="str">
        <f t="shared" si="34"/>
        <v/>
      </c>
      <c r="M570"/>
      <c r="N570"/>
    </row>
    <row r="571" spans="11:14" x14ac:dyDescent="0.2">
      <c r="K571" t="str">
        <f t="shared" si="34"/>
        <v/>
      </c>
      <c r="M571"/>
      <c r="N571"/>
    </row>
    <row r="572" spans="11:14" x14ac:dyDescent="0.2">
      <c r="K572" t="str">
        <f t="shared" si="34"/>
        <v/>
      </c>
      <c r="M572"/>
      <c r="N572"/>
    </row>
    <row r="573" spans="11:14" x14ac:dyDescent="0.2">
      <c r="K573" t="str">
        <f t="shared" si="34"/>
        <v/>
      </c>
      <c r="M573"/>
      <c r="N573"/>
    </row>
    <row r="574" spans="11:14" x14ac:dyDescent="0.2">
      <c r="K574" t="str">
        <f t="shared" si="34"/>
        <v/>
      </c>
      <c r="M574"/>
      <c r="N574"/>
    </row>
    <row r="575" spans="11:14" x14ac:dyDescent="0.2">
      <c r="K575" t="str">
        <f t="shared" si="34"/>
        <v/>
      </c>
      <c r="M575"/>
      <c r="N575"/>
    </row>
    <row r="576" spans="11:14" x14ac:dyDescent="0.2">
      <c r="K576" t="str">
        <f t="shared" si="34"/>
        <v/>
      </c>
      <c r="M576"/>
      <c r="N576"/>
    </row>
    <row r="577" spans="11:14" x14ac:dyDescent="0.2">
      <c r="K577" t="str">
        <f t="shared" si="34"/>
        <v/>
      </c>
      <c r="M577"/>
      <c r="N577"/>
    </row>
    <row r="578" spans="11:14" x14ac:dyDescent="0.2">
      <c r="K578" t="str">
        <f t="shared" si="34"/>
        <v/>
      </c>
      <c r="M578"/>
      <c r="N578"/>
    </row>
    <row r="579" spans="11:14" x14ac:dyDescent="0.2">
      <c r="K579" t="str">
        <f t="shared" ref="K579:K627" si="35">IF(J579="", "", B579=J579)</f>
        <v/>
      </c>
      <c r="M579"/>
      <c r="N579"/>
    </row>
    <row r="580" spans="11:14" x14ac:dyDescent="0.2">
      <c r="K580" t="str">
        <f t="shared" si="35"/>
        <v/>
      </c>
      <c r="M580"/>
      <c r="N580"/>
    </row>
    <row r="581" spans="11:14" x14ac:dyDescent="0.2">
      <c r="K581" t="str">
        <f t="shared" si="35"/>
        <v/>
      </c>
      <c r="M581"/>
      <c r="N581"/>
    </row>
    <row r="582" spans="11:14" x14ac:dyDescent="0.2">
      <c r="K582" t="str">
        <f t="shared" si="35"/>
        <v/>
      </c>
      <c r="M582"/>
      <c r="N582"/>
    </row>
    <row r="583" spans="11:14" x14ac:dyDescent="0.2">
      <c r="K583" t="str">
        <f t="shared" si="35"/>
        <v/>
      </c>
      <c r="M583"/>
      <c r="N583"/>
    </row>
    <row r="584" spans="11:14" x14ac:dyDescent="0.2">
      <c r="K584" t="str">
        <f t="shared" si="35"/>
        <v/>
      </c>
      <c r="M584"/>
      <c r="N584"/>
    </row>
    <row r="585" spans="11:14" x14ac:dyDescent="0.2">
      <c r="K585" t="str">
        <f t="shared" si="35"/>
        <v/>
      </c>
      <c r="M585"/>
      <c r="N585"/>
    </row>
    <row r="586" spans="11:14" x14ac:dyDescent="0.2">
      <c r="K586" t="str">
        <f t="shared" si="35"/>
        <v/>
      </c>
      <c r="M586"/>
      <c r="N586"/>
    </row>
    <row r="587" spans="11:14" x14ac:dyDescent="0.2">
      <c r="K587" t="str">
        <f t="shared" si="35"/>
        <v/>
      </c>
      <c r="M587"/>
      <c r="N587"/>
    </row>
    <row r="588" spans="11:14" x14ac:dyDescent="0.2">
      <c r="K588" t="str">
        <f t="shared" si="35"/>
        <v/>
      </c>
      <c r="M588"/>
      <c r="N588"/>
    </row>
    <row r="589" spans="11:14" x14ac:dyDescent="0.2">
      <c r="K589" t="str">
        <f t="shared" si="35"/>
        <v/>
      </c>
      <c r="M589"/>
      <c r="N589"/>
    </row>
    <row r="590" spans="11:14" x14ac:dyDescent="0.2">
      <c r="K590" t="str">
        <f t="shared" si="35"/>
        <v/>
      </c>
      <c r="M590"/>
      <c r="N590"/>
    </row>
    <row r="591" spans="11:14" x14ac:dyDescent="0.2">
      <c r="K591" t="str">
        <f t="shared" si="35"/>
        <v/>
      </c>
      <c r="M591"/>
      <c r="N591"/>
    </row>
    <row r="592" spans="11:14" x14ac:dyDescent="0.2">
      <c r="K592" t="str">
        <f t="shared" si="35"/>
        <v/>
      </c>
      <c r="M592"/>
      <c r="N592"/>
    </row>
    <row r="593" spans="11:14" x14ac:dyDescent="0.2">
      <c r="K593" t="str">
        <f t="shared" si="35"/>
        <v/>
      </c>
      <c r="M593"/>
      <c r="N593"/>
    </row>
    <row r="594" spans="11:14" x14ac:dyDescent="0.2">
      <c r="K594" t="str">
        <f t="shared" si="35"/>
        <v/>
      </c>
      <c r="M594"/>
      <c r="N594"/>
    </row>
    <row r="595" spans="11:14" x14ac:dyDescent="0.2">
      <c r="K595" t="str">
        <f t="shared" si="35"/>
        <v/>
      </c>
      <c r="M595"/>
      <c r="N595"/>
    </row>
    <row r="596" spans="11:14" x14ac:dyDescent="0.2">
      <c r="K596" t="str">
        <f t="shared" si="35"/>
        <v/>
      </c>
      <c r="M596"/>
      <c r="N596"/>
    </row>
    <row r="597" spans="11:14" x14ac:dyDescent="0.2">
      <c r="K597" t="str">
        <f t="shared" si="35"/>
        <v/>
      </c>
      <c r="M597"/>
      <c r="N597"/>
    </row>
    <row r="598" spans="11:14" x14ac:dyDescent="0.2">
      <c r="K598" t="str">
        <f t="shared" si="35"/>
        <v/>
      </c>
      <c r="M598"/>
      <c r="N598"/>
    </row>
    <row r="599" spans="11:14" x14ac:dyDescent="0.2">
      <c r="K599" t="str">
        <f t="shared" si="35"/>
        <v/>
      </c>
      <c r="M599"/>
      <c r="N599"/>
    </row>
    <row r="600" spans="11:14" x14ac:dyDescent="0.2">
      <c r="K600" t="str">
        <f t="shared" si="35"/>
        <v/>
      </c>
      <c r="M600"/>
      <c r="N600"/>
    </row>
    <row r="601" spans="11:14" x14ac:dyDescent="0.2">
      <c r="K601" t="str">
        <f t="shared" si="35"/>
        <v/>
      </c>
      <c r="M601"/>
      <c r="N601"/>
    </row>
    <row r="602" spans="11:14" x14ac:dyDescent="0.2">
      <c r="K602" t="str">
        <f t="shared" si="35"/>
        <v/>
      </c>
      <c r="M602"/>
      <c r="N602"/>
    </row>
    <row r="603" spans="11:14" x14ac:dyDescent="0.2">
      <c r="K603" t="str">
        <f t="shared" si="35"/>
        <v/>
      </c>
      <c r="M603"/>
      <c r="N603"/>
    </row>
    <row r="604" spans="11:14" x14ac:dyDescent="0.2">
      <c r="K604" t="str">
        <f t="shared" si="35"/>
        <v/>
      </c>
      <c r="M604"/>
      <c r="N604"/>
    </row>
    <row r="605" spans="11:14" x14ac:dyDescent="0.2">
      <c r="K605" t="str">
        <f t="shared" si="35"/>
        <v/>
      </c>
      <c r="M605"/>
      <c r="N605"/>
    </row>
    <row r="606" spans="11:14" x14ac:dyDescent="0.2">
      <c r="K606" t="str">
        <f t="shared" si="35"/>
        <v/>
      </c>
      <c r="M606"/>
      <c r="N606"/>
    </row>
    <row r="607" spans="11:14" x14ac:dyDescent="0.2">
      <c r="K607" t="str">
        <f t="shared" si="35"/>
        <v/>
      </c>
      <c r="M607"/>
      <c r="N607"/>
    </row>
    <row r="608" spans="11:14" x14ac:dyDescent="0.2">
      <c r="K608" t="str">
        <f t="shared" si="35"/>
        <v/>
      </c>
      <c r="M608"/>
      <c r="N608"/>
    </row>
    <row r="609" spans="11:14" x14ac:dyDescent="0.2">
      <c r="K609" t="str">
        <f t="shared" si="35"/>
        <v/>
      </c>
      <c r="M609"/>
      <c r="N609"/>
    </row>
    <row r="610" spans="11:14" x14ac:dyDescent="0.2">
      <c r="K610" t="str">
        <f t="shared" si="35"/>
        <v/>
      </c>
      <c r="M610"/>
      <c r="N610"/>
    </row>
    <row r="611" spans="11:14" x14ac:dyDescent="0.2">
      <c r="K611" t="str">
        <f t="shared" si="35"/>
        <v/>
      </c>
      <c r="M611"/>
      <c r="N611"/>
    </row>
    <row r="612" spans="11:14" x14ac:dyDescent="0.2">
      <c r="K612" t="str">
        <f t="shared" si="35"/>
        <v/>
      </c>
      <c r="M612"/>
      <c r="N612"/>
    </row>
    <row r="613" spans="11:14" x14ac:dyDescent="0.2">
      <c r="K613" t="str">
        <f t="shared" si="35"/>
        <v/>
      </c>
      <c r="M613"/>
      <c r="N613"/>
    </row>
    <row r="614" spans="11:14" x14ac:dyDescent="0.2">
      <c r="K614" t="str">
        <f t="shared" si="35"/>
        <v/>
      </c>
      <c r="M614"/>
      <c r="N614"/>
    </row>
    <row r="615" spans="11:14" x14ac:dyDescent="0.2">
      <c r="K615" t="str">
        <f t="shared" si="35"/>
        <v/>
      </c>
      <c r="M615"/>
      <c r="N615"/>
    </row>
    <row r="616" spans="11:14" x14ac:dyDescent="0.2">
      <c r="K616" t="str">
        <f t="shared" si="35"/>
        <v/>
      </c>
      <c r="M616"/>
      <c r="N616"/>
    </row>
    <row r="617" spans="11:14" x14ac:dyDescent="0.2">
      <c r="K617" t="str">
        <f t="shared" si="35"/>
        <v/>
      </c>
      <c r="M617"/>
      <c r="N617"/>
    </row>
    <row r="618" spans="11:14" x14ac:dyDescent="0.2">
      <c r="K618" t="str">
        <f t="shared" si="35"/>
        <v/>
      </c>
      <c r="M618"/>
      <c r="N618"/>
    </row>
    <row r="619" spans="11:14" x14ac:dyDescent="0.2">
      <c r="K619" t="str">
        <f t="shared" si="35"/>
        <v/>
      </c>
      <c r="M619"/>
      <c r="N619"/>
    </row>
    <row r="620" spans="11:14" x14ac:dyDescent="0.2">
      <c r="K620" t="str">
        <f t="shared" si="35"/>
        <v/>
      </c>
      <c r="M620"/>
      <c r="N620"/>
    </row>
    <row r="621" spans="11:14" x14ac:dyDescent="0.2">
      <c r="K621" t="str">
        <f t="shared" si="35"/>
        <v/>
      </c>
      <c r="M621"/>
      <c r="N621"/>
    </row>
    <row r="622" spans="11:14" x14ac:dyDescent="0.2">
      <c r="K622" t="str">
        <f t="shared" si="35"/>
        <v/>
      </c>
      <c r="M622"/>
      <c r="N622"/>
    </row>
    <row r="623" spans="11:14" x14ac:dyDescent="0.2">
      <c r="K623" t="str">
        <f t="shared" si="35"/>
        <v/>
      </c>
      <c r="M623"/>
      <c r="N623"/>
    </row>
    <row r="624" spans="11:14" x14ac:dyDescent="0.2">
      <c r="K624" t="str">
        <f t="shared" si="35"/>
        <v/>
      </c>
      <c r="M624"/>
      <c r="N624"/>
    </row>
    <row r="625" spans="11:14" x14ac:dyDescent="0.2">
      <c r="K625" t="str">
        <f t="shared" si="35"/>
        <v/>
      </c>
      <c r="M625"/>
      <c r="N625"/>
    </row>
    <row r="626" spans="11:14" x14ac:dyDescent="0.2">
      <c r="K626" t="str">
        <f t="shared" si="35"/>
        <v/>
      </c>
      <c r="M626"/>
      <c r="N626"/>
    </row>
    <row r="627" spans="11:14" x14ac:dyDescent="0.2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45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C2:C6"/>
  <sheetViews>
    <sheetView workbookViewId="0">
      <selection activeCell="C33" sqref="C33"/>
    </sheetView>
  </sheetViews>
  <sheetFormatPr baseColWidth="10" defaultColWidth="8.83203125" defaultRowHeight="15" x14ac:dyDescent="0.2"/>
  <cols>
    <col min="3" max="3" width="111" customWidth="1"/>
  </cols>
  <sheetData>
    <row r="2" spans="3:3" ht="32" x14ac:dyDescent="0.2">
      <c r="C2" s="1" t="s">
        <v>26</v>
      </c>
    </row>
    <row r="4" spans="3:3" x14ac:dyDescent="0.2">
      <c r="C4" s="1"/>
    </row>
    <row r="6" spans="3:3" x14ac:dyDescent="0.2">
      <c r="C6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6" x14ac:dyDescent="0.2"/>
  <cols>
    <col min="1" max="1" width="9.5" style="30" customWidth="1"/>
    <col min="2" max="2" width="9.1640625" style="31" customWidth="1"/>
    <col min="3" max="3" width="47.33203125" style="17" customWidth="1"/>
    <col min="4" max="4" width="24.5" style="17" customWidth="1"/>
    <col min="5" max="5" width="30.5" style="17" customWidth="1"/>
    <col min="6" max="6" width="29.5" style="17" customWidth="1"/>
    <col min="7" max="7" width="45.5" style="17" customWidth="1"/>
    <col min="8" max="8" width="22.5" style="24" customWidth="1"/>
    <col min="9" max="16384" width="7.6640625" style="29"/>
  </cols>
  <sheetData>
    <row r="1" spans="1:8" s="21" customFormat="1" ht="116" customHeight="1" x14ac:dyDescent="0.2">
      <c r="A1" s="11" t="s">
        <v>1</v>
      </c>
      <c r="B1" s="11" t="s">
        <v>28</v>
      </c>
      <c r="C1" s="11"/>
      <c r="D1" s="12" t="s">
        <v>15</v>
      </c>
      <c r="E1" s="13" t="s">
        <v>16</v>
      </c>
      <c r="F1" s="14" t="s">
        <v>13</v>
      </c>
      <c r="G1" s="11" t="s">
        <v>17</v>
      </c>
      <c r="H1" s="15" t="s">
        <v>18</v>
      </c>
    </row>
    <row r="2" spans="1:8" s="23" customFormat="1" ht="68" x14ac:dyDescent="0.2">
      <c r="A2" s="16">
        <v>1</v>
      </c>
      <c r="B2" s="22" t="s">
        <v>14</v>
      </c>
      <c r="C2" s="17" t="s">
        <v>30</v>
      </c>
      <c r="D2" s="17" t="s">
        <v>42</v>
      </c>
      <c r="E2" s="17" t="s">
        <v>43</v>
      </c>
      <c r="F2" s="17" t="s">
        <v>44</v>
      </c>
      <c r="G2" s="17" t="s">
        <v>45</v>
      </c>
      <c r="H2" s="17">
        <v>660263238</v>
      </c>
    </row>
    <row r="3" spans="1:8" s="23" customFormat="1" ht="85" x14ac:dyDescent="0.2">
      <c r="A3" s="16">
        <v>8</v>
      </c>
      <c r="B3" s="22" t="s">
        <v>14</v>
      </c>
      <c r="C3" s="17" t="s">
        <v>73</v>
      </c>
      <c r="D3" s="17" t="s">
        <v>74</v>
      </c>
      <c r="E3" s="17" t="s">
        <v>75</v>
      </c>
      <c r="F3" s="17" t="s">
        <v>76</v>
      </c>
      <c r="G3" s="17" t="s">
        <v>77</v>
      </c>
      <c r="H3" s="17">
        <v>505059149</v>
      </c>
    </row>
    <row r="4" spans="1:8" s="23" customFormat="1" ht="68" x14ac:dyDescent="0.2">
      <c r="A4" s="16">
        <v>12</v>
      </c>
      <c r="B4" s="22" t="s">
        <v>14</v>
      </c>
      <c r="C4" s="17" t="s">
        <v>40</v>
      </c>
      <c r="D4" s="17" t="s">
        <v>69</v>
      </c>
      <c r="E4" s="17" t="s">
        <v>90</v>
      </c>
      <c r="F4" s="17" t="s">
        <v>91</v>
      </c>
      <c r="G4" s="17" t="s">
        <v>92</v>
      </c>
      <c r="H4" s="17">
        <v>993803701</v>
      </c>
    </row>
    <row r="5" spans="1:8" s="23" customFormat="1" ht="68" x14ac:dyDescent="0.2">
      <c r="A5" s="16">
        <v>7</v>
      </c>
      <c r="B5" s="22" t="s">
        <v>14</v>
      </c>
      <c r="C5" s="17" t="s">
        <v>68</v>
      </c>
      <c r="D5" s="17" t="s">
        <v>69</v>
      </c>
      <c r="E5" s="17" t="s">
        <v>70</v>
      </c>
      <c r="F5" s="17" t="s">
        <v>71</v>
      </c>
      <c r="G5" s="17" t="s">
        <v>72</v>
      </c>
      <c r="H5" s="17">
        <v>677153559</v>
      </c>
    </row>
    <row r="6" spans="1:8" s="23" customFormat="1" ht="85" x14ac:dyDescent="0.2">
      <c r="A6" s="16">
        <v>4</v>
      </c>
      <c r="B6" s="22" t="s">
        <v>14</v>
      </c>
      <c r="C6" s="17" t="s">
        <v>33</v>
      </c>
      <c r="D6" s="17" t="s">
        <v>55</v>
      </c>
      <c r="E6" s="17" t="s">
        <v>56</v>
      </c>
      <c r="F6" s="17" t="s">
        <v>57</v>
      </c>
      <c r="G6" s="17" t="s">
        <v>58</v>
      </c>
      <c r="H6" s="17">
        <v>683977036</v>
      </c>
    </row>
    <row r="7" spans="1:8" s="23" customFormat="1" ht="68" x14ac:dyDescent="0.2">
      <c r="A7" s="16">
        <v>6</v>
      </c>
      <c r="B7" s="22" t="s">
        <v>14</v>
      </c>
      <c r="C7" s="17" t="s">
        <v>63</v>
      </c>
      <c r="D7" s="17" t="s">
        <v>64</v>
      </c>
      <c r="E7" s="17" t="s">
        <v>65</v>
      </c>
      <c r="F7" s="17" t="s">
        <v>66</v>
      </c>
      <c r="G7" s="17" t="s">
        <v>67</v>
      </c>
      <c r="H7" s="17">
        <v>682269805</v>
      </c>
    </row>
    <row r="8" spans="1:8" s="23" customFormat="1" ht="68" x14ac:dyDescent="0.2">
      <c r="A8" s="16">
        <v>13</v>
      </c>
      <c r="B8" s="22" t="s">
        <v>14</v>
      </c>
      <c r="C8" s="17" t="s">
        <v>93</v>
      </c>
      <c r="D8" s="17" t="s">
        <v>94</v>
      </c>
      <c r="E8" s="17" t="s">
        <v>95</v>
      </c>
      <c r="F8" s="17" t="s">
        <v>96</v>
      </c>
      <c r="G8" s="17" t="s">
        <v>97</v>
      </c>
      <c r="H8" s="17">
        <v>990631915</v>
      </c>
    </row>
    <row r="9" spans="1:8" s="23" customFormat="1" ht="68" x14ac:dyDescent="0.2">
      <c r="A9" s="16">
        <v>9</v>
      </c>
      <c r="B9" s="22" t="s">
        <v>14</v>
      </c>
      <c r="C9" s="17" t="s">
        <v>37</v>
      </c>
      <c r="D9" s="17" t="s">
        <v>78</v>
      </c>
      <c r="E9" s="17" t="s">
        <v>79</v>
      </c>
      <c r="F9" s="17" t="s">
        <v>80</v>
      </c>
      <c r="G9" s="17" t="s">
        <v>81</v>
      </c>
      <c r="H9" s="17">
        <v>956741071</v>
      </c>
    </row>
    <row r="10" spans="1:8" s="23" customFormat="1" ht="85" x14ac:dyDescent="0.2">
      <c r="A10" s="16">
        <v>3</v>
      </c>
      <c r="B10" s="22" t="s">
        <v>14</v>
      </c>
      <c r="C10" s="17" t="s">
        <v>50</v>
      </c>
      <c r="D10" s="17" t="s">
        <v>51</v>
      </c>
      <c r="E10" s="17" t="s">
        <v>52</v>
      </c>
      <c r="F10" s="17" t="s">
        <v>53</v>
      </c>
      <c r="G10" s="17" t="s">
        <v>54</v>
      </c>
      <c r="H10" s="17">
        <v>934248356</v>
      </c>
    </row>
    <row r="11" spans="1:8" s="23" customFormat="1" ht="68" x14ac:dyDescent="0.2">
      <c r="A11" s="16">
        <v>11</v>
      </c>
      <c r="B11" s="22" t="s">
        <v>14</v>
      </c>
      <c r="C11" s="17" t="s">
        <v>39</v>
      </c>
      <c r="D11" s="17" t="s">
        <v>86</v>
      </c>
      <c r="E11" s="17" t="s">
        <v>87</v>
      </c>
      <c r="F11" s="17" t="s">
        <v>88</v>
      </c>
      <c r="G11" s="17" t="s">
        <v>89</v>
      </c>
      <c r="H11" s="17">
        <v>983438936</v>
      </c>
    </row>
    <row r="12" spans="1:8" s="23" customFormat="1" ht="51" x14ac:dyDescent="0.2">
      <c r="A12" s="16">
        <v>5</v>
      </c>
      <c r="B12" s="22" t="s">
        <v>14</v>
      </c>
      <c r="C12" s="17" t="s">
        <v>34</v>
      </c>
      <c r="D12" s="17" t="s">
        <v>59</v>
      </c>
      <c r="E12" s="17" t="s">
        <v>60</v>
      </c>
      <c r="F12" s="17" t="s">
        <v>61</v>
      </c>
      <c r="G12" s="17" t="s">
        <v>62</v>
      </c>
      <c r="H12" s="17">
        <v>938839470</v>
      </c>
    </row>
    <row r="13" spans="1:8" s="23" customFormat="1" ht="85" x14ac:dyDescent="0.2">
      <c r="A13" s="16">
        <v>2</v>
      </c>
      <c r="B13" s="22" t="s">
        <v>14</v>
      </c>
      <c r="C13" s="17" t="s">
        <v>31</v>
      </c>
      <c r="D13" s="17" t="s">
        <v>46</v>
      </c>
      <c r="E13" s="17" t="s">
        <v>47</v>
      </c>
      <c r="F13" s="17" t="s">
        <v>48</v>
      </c>
      <c r="G13" s="17" t="s">
        <v>49</v>
      </c>
      <c r="H13" s="17">
        <v>967927329</v>
      </c>
    </row>
    <row r="14" spans="1:8" s="23" customFormat="1" ht="68" x14ac:dyDescent="0.2">
      <c r="A14" s="16">
        <v>10</v>
      </c>
      <c r="B14" s="22" t="s">
        <v>14</v>
      </c>
      <c r="C14" s="17" t="s">
        <v>38</v>
      </c>
      <c r="D14" s="17" t="s">
        <v>82</v>
      </c>
      <c r="E14" s="17" t="s">
        <v>83</v>
      </c>
      <c r="F14" s="17" t="s">
        <v>84</v>
      </c>
      <c r="G14" s="17" t="s">
        <v>85</v>
      </c>
      <c r="H14" s="17">
        <v>967953093</v>
      </c>
    </row>
    <row r="15" spans="1:8" s="23" customFormat="1" ht="17" x14ac:dyDescent="0.2">
      <c r="A15" s="16">
        <v>14</v>
      </c>
      <c r="B15" s="22" t="s">
        <v>14</v>
      </c>
      <c r="C15" s="17"/>
      <c r="D15" s="17"/>
      <c r="E15" s="17"/>
      <c r="F15" s="17"/>
      <c r="G15" s="17"/>
      <c r="H15" s="17"/>
    </row>
    <row r="16" spans="1:8" s="23" customFormat="1" ht="17" x14ac:dyDescent="0.2">
      <c r="A16" s="16">
        <v>15</v>
      </c>
      <c r="B16" s="22" t="s">
        <v>14</v>
      </c>
      <c r="C16" s="17"/>
      <c r="D16" s="17"/>
      <c r="E16" s="17"/>
      <c r="F16" s="17"/>
      <c r="G16" s="17"/>
      <c r="H16" s="17"/>
    </row>
    <row r="17" spans="1:8" s="23" customFormat="1" ht="17" x14ac:dyDescent="0.2">
      <c r="A17" s="16">
        <v>16</v>
      </c>
      <c r="B17" s="22" t="s">
        <v>14</v>
      </c>
      <c r="C17" s="17"/>
      <c r="D17" s="17"/>
      <c r="E17" s="17"/>
      <c r="F17" s="17"/>
      <c r="G17" s="17"/>
      <c r="H17" s="17"/>
    </row>
    <row r="18" spans="1:8" s="23" customFormat="1" ht="17" x14ac:dyDescent="0.2">
      <c r="A18" s="16">
        <v>17</v>
      </c>
      <c r="B18" s="22" t="s">
        <v>14</v>
      </c>
      <c r="C18" s="17"/>
      <c r="D18" s="17"/>
      <c r="E18" s="17"/>
      <c r="F18" s="17"/>
      <c r="G18" s="17"/>
      <c r="H18" s="17"/>
    </row>
    <row r="19" spans="1:8" s="23" customFormat="1" ht="17" x14ac:dyDescent="0.2">
      <c r="A19" s="16">
        <v>18</v>
      </c>
      <c r="B19" s="22" t="s">
        <v>14</v>
      </c>
      <c r="C19" s="17"/>
      <c r="D19" s="17"/>
      <c r="E19" s="17"/>
      <c r="F19" s="17"/>
      <c r="G19" s="17"/>
      <c r="H19" s="17"/>
    </row>
    <row r="20" spans="1:8" s="23" customFormat="1" ht="17" x14ac:dyDescent="0.2">
      <c r="A20" s="16">
        <v>19</v>
      </c>
      <c r="B20" s="22" t="s">
        <v>14</v>
      </c>
      <c r="C20" s="17"/>
      <c r="D20" s="17"/>
      <c r="E20" s="17"/>
      <c r="F20" s="17"/>
      <c r="G20" s="17"/>
      <c r="H20" s="17"/>
    </row>
    <row r="21" spans="1:8" s="23" customFormat="1" ht="17" x14ac:dyDescent="0.2">
      <c r="A21" s="16">
        <v>20</v>
      </c>
      <c r="B21" s="22" t="s">
        <v>14</v>
      </c>
      <c r="C21" s="17"/>
      <c r="D21" s="17"/>
      <c r="E21" s="17"/>
      <c r="F21" s="17"/>
      <c r="G21" s="17"/>
      <c r="H21" s="17"/>
    </row>
    <row r="22" spans="1:8" s="23" customFormat="1" ht="17" x14ac:dyDescent="0.2">
      <c r="A22" s="16">
        <v>21</v>
      </c>
      <c r="B22" s="22" t="s">
        <v>14</v>
      </c>
      <c r="C22" s="17"/>
      <c r="D22" s="17"/>
      <c r="E22" s="17"/>
      <c r="F22" s="17"/>
      <c r="G22" s="17"/>
      <c r="H22" s="17"/>
    </row>
    <row r="23" spans="1:8" s="23" customFormat="1" ht="17" x14ac:dyDescent="0.2">
      <c r="A23" s="16">
        <v>22</v>
      </c>
      <c r="B23" s="22" t="s">
        <v>14</v>
      </c>
      <c r="C23" s="17"/>
      <c r="D23" s="17"/>
      <c r="E23" s="17"/>
      <c r="F23" s="17"/>
      <c r="G23" s="17"/>
      <c r="H23" s="17"/>
    </row>
    <row r="24" spans="1:8" s="23" customFormat="1" ht="17" x14ac:dyDescent="0.2">
      <c r="A24" s="16">
        <v>23</v>
      </c>
      <c r="B24" s="22" t="s">
        <v>14</v>
      </c>
      <c r="C24" s="17"/>
      <c r="D24" s="17"/>
      <c r="E24" s="17"/>
      <c r="F24" s="17"/>
      <c r="G24" s="17"/>
      <c r="H24" s="17"/>
    </row>
    <row r="25" spans="1:8" s="23" customFormat="1" ht="17" x14ac:dyDescent="0.2">
      <c r="A25" s="16">
        <v>24</v>
      </c>
      <c r="B25" s="22" t="s">
        <v>14</v>
      </c>
      <c r="C25" s="17"/>
      <c r="D25" s="17"/>
      <c r="E25" s="17"/>
      <c r="F25" s="17"/>
      <c r="G25" s="17"/>
      <c r="H25" s="17"/>
    </row>
    <row r="26" spans="1:8" s="23" customFormat="1" ht="17" x14ac:dyDescent="0.2">
      <c r="A26" s="16">
        <v>25</v>
      </c>
      <c r="B26" s="22" t="s">
        <v>14</v>
      </c>
      <c r="C26" s="17"/>
      <c r="D26" s="17"/>
      <c r="E26" s="17"/>
      <c r="F26" s="17"/>
      <c r="G26" s="17"/>
      <c r="H26" s="17"/>
    </row>
    <row r="27" spans="1:8" s="23" customFormat="1" ht="17" x14ac:dyDescent="0.2">
      <c r="A27" s="16">
        <v>26</v>
      </c>
      <c r="B27" s="22" t="s">
        <v>14</v>
      </c>
      <c r="C27" s="17"/>
      <c r="D27" s="17"/>
      <c r="E27" s="17"/>
      <c r="F27" s="19"/>
      <c r="G27" s="17"/>
      <c r="H27" s="24"/>
    </row>
    <row r="28" spans="1:8" s="23" customFormat="1" ht="17" x14ac:dyDescent="0.2">
      <c r="A28" s="16">
        <v>27</v>
      </c>
      <c r="B28" s="22" t="s">
        <v>14</v>
      </c>
      <c r="C28" s="17"/>
      <c r="D28" s="17"/>
      <c r="E28" s="17"/>
      <c r="F28" s="19"/>
      <c r="G28" s="17"/>
      <c r="H28" s="24"/>
    </row>
    <row r="29" spans="1:8" s="23" customFormat="1" ht="17" x14ac:dyDescent="0.2">
      <c r="A29" s="16">
        <v>28</v>
      </c>
      <c r="B29" s="22" t="s">
        <v>14</v>
      </c>
      <c r="C29" s="17"/>
      <c r="D29" s="17"/>
      <c r="E29" s="17"/>
      <c r="F29" s="19"/>
      <c r="G29" s="17"/>
      <c r="H29" s="24"/>
    </row>
    <row r="30" spans="1:8" s="23" customFormat="1" ht="17" x14ac:dyDescent="0.2">
      <c r="A30" s="16">
        <v>29</v>
      </c>
      <c r="B30" s="22" t="s">
        <v>14</v>
      </c>
      <c r="C30" s="17"/>
      <c r="D30" s="17"/>
      <c r="E30" s="17"/>
      <c r="F30" s="19"/>
      <c r="G30" s="17"/>
      <c r="H30" s="25"/>
    </row>
    <row r="31" spans="1:8" s="23" customFormat="1" ht="17" x14ac:dyDescent="0.2">
      <c r="A31" s="16">
        <v>30</v>
      </c>
      <c r="B31" s="22" t="s">
        <v>14</v>
      </c>
      <c r="C31" s="17"/>
      <c r="D31" s="17"/>
      <c r="E31" s="17"/>
      <c r="F31" s="19"/>
      <c r="G31" s="17"/>
      <c r="H31" s="25"/>
    </row>
    <row r="32" spans="1:8" s="23" customFormat="1" ht="17" x14ac:dyDescent="0.2">
      <c r="A32" s="16">
        <v>31</v>
      </c>
      <c r="B32" s="22" t="s">
        <v>14</v>
      </c>
      <c r="C32" s="17"/>
      <c r="D32" s="17"/>
      <c r="E32" s="17"/>
      <c r="F32" s="19"/>
      <c r="G32" s="17"/>
      <c r="H32" s="25"/>
    </row>
    <row r="33" spans="1:8" s="23" customFormat="1" ht="17" x14ac:dyDescent="0.2">
      <c r="A33" s="16">
        <v>32</v>
      </c>
      <c r="B33" s="22" t="s">
        <v>14</v>
      </c>
      <c r="C33" s="16"/>
      <c r="D33" s="17"/>
      <c r="E33" s="17"/>
      <c r="F33" s="19"/>
      <c r="G33" s="16"/>
      <c r="H33" s="20"/>
    </row>
    <row r="34" spans="1:8" s="23" customFormat="1" ht="17" x14ac:dyDescent="0.2">
      <c r="A34" s="16">
        <v>33</v>
      </c>
      <c r="B34" s="22" t="s">
        <v>14</v>
      </c>
      <c r="C34" s="16"/>
      <c r="D34" s="17"/>
      <c r="E34" s="18"/>
      <c r="F34" s="19"/>
      <c r="G34" s="16"/>
      <c r="H34" s="20"/>
    </row>
    <row r="35" spans="1:8" s="23" customFormat="1" ht="17" x14ac:dyDescent="0.2">
      <c r="A35" s="16">
        <v>34</v>
      </c>
      <c r="B35" s="22" t="s">
        <v>14</v>
      </c>
      <c r="C35" s="16"/>
      <c r="D35" s="17"/>
      <c r="E35" s="17"/>
      <c r="F35" s="19"/>
      <c r="G35" s="16"/>
      <c r="H35" s="20"/>
    </row>
    <row r="36" spans="1:8" s="23" customFormat="1" ht="17" x14ac:dyDescent="0.2">
      <c r="A36" s="16">
        <v>35</v>
      </c>
      <c r="B36" s="22" t="s">
        <v>14</v>
      </c>
      <c r="C36" s="16"/>
      <c r="D36" s="17"/>
      <c r="E36" s="17"/>
      <c r="F36" s="19"/>
      <c r="G36" s="16"/>
      <c r="H36" s="20"/>
    </row>
    <row r="37" spans="1:8" s="23" customFormat="1" ht="17" x14ac:dyDescent="0.2">
      <c r="A37" s="16">
        <v>36</v>
      </c>
      <c r="B37" s="22" t="s">
        <v>14</v>
      </c>
      <c r="C37" s="16"/>
      <c r="D37" s="17"/>
      <c r="E37" s="17"/>
      <c r="F37" s="19"/>
      <c r="G37" s="16"/>
      <c r="H37" s="20"/>
    </row>
    <row r="38" spans="1:8" s="23" customFormat="1" ht="17" x14ac:dyDescent="0.2">
      <c r="A38" s="16">
        <v>37</v>
      </c>
      <c r="B38" s="22" t="s">
        <v>14</v>
      </c>
      <c r="C38" s="16"/>
      <c r="D38" s="17"/>
      <c r="E38" s="17"/>
      <c r="F38" s="19"/>
      <c r="G38" s="16"/>
      <c r="H38" s="20"/>
    </row>
    <row r="39" spans="1:8" s="23" customFormat="1" ht="17" x14ac:dyDescent="0.2">
      <c r="A39" s="16">
        <v>38</v>
      </c>
      <c r="B39" s="22" t="s">
        <v>14</v>
      </c>
      <c r="C39" s="17"/>
      <c r="D39" s="17"/>
      <c r="E39" s="17"/>
      <c r="F39" s="19"/>
      <c r="G39" s="17"/>
      <c r="H39" s="24"/>
    </row>
    <row r="40" spans="1:8" s="23" customFormat="1" ht="17" x14ac:dyDescent="0.2">
      <c r="A40" s="16">
        <v>39</v>
      </c>
      <c r="B40" s="22" t="s">
        <v>14</v>
      </c>
      <c r="C40" s="17"/>
      <c r="D40" s="17"/>
      <c r="E40" s="17"/>
      <c r="F40" s="19" t="s">
        <v>29</v>
      </c>
      <c r="G40" s="17"/>
      <c r="H40" s="24"/>
    </row>
    <row r="41" spans="1:8" s="23" customFormat="1" ht="17" x14ac:dyDescent="0.2">
      <c r="A41" s="16">
        <v>40</v>
      </c>
      <c r="B41" s="22" t="s">
        <v>14</v>
      </c>
      <c r="C41" s="17"/>
      <c r="D41" s="17"/>
      <c r="E41" s="17"/>
      <c r="F41" s="19"/>
      <c r="G41" s="17"/>
      <c r="H41" s="24"/>
    </row>
    <row r="42" spans="1:8" s="23" customFormat="1" ht="17" x14ac:dyDescent="0.2">
      <c r="A42" s="16">
        <v>41</v>
      </c>
      <c r="B42" s="22" t="s">
        <v>14</v>
      </c>
      <c r="C42" s="17"/>
      <c r="D42" s="17"/>
      <c r="E42" s="17"/>
      <c r="F42" s="19"/>
      <c r="G42" s="17"/>
      <c r="H42" s="24"/>
    </row>
    <row r="43" spans="1:8" s="23" customFormat="1" ht="17" x14ac:dyDescent="0.2">
      <c r="A43" s="16">
        <v>42</v>
      </c>
      <c r="B43" s="22" t="s">
        <v>14</v>
      </c>
      <c r="C43" s="17"/>
      <c r="D43" s="17"/>
      <c r="E43" s="17"/>
      <c r="F43" s="19"/>
      <c r="G43" s="17"/>
      <c r="H43" s="24"/>
    </row>
    <row r="44" spans="1:8" s="23" customFormat="1" ht="17" x14ac:dyDescent="0.2">
      <c r="A44" s="16">
        <v>43</v>
      </c>
      <c r="B44" s="22" t="s">
        <v>14</v>
      </c>
      <c r="C44" s="16"/>
      <c r="D44" s="17"/>
      <c r="E44" s="17"/>
      <c r="F44" s="19"/>
      <c r="G44" s="16"/>
      <c r="H44" s="26"/>
    </row>
    <row r="45" spans="1:8" s="23" customFormat="1" ht="17" x14ac:dyDescent="0.2">
      <c r="A45" s="16">
        <v>44</v>
      </c>
      <c r="B45" s="22" t="s">
        <v>14</v>
      </c>
      <c r="C45" s="16"/>
      <c r="D45" s="17"/>
      <c r="E45" s="17"/>
      <c r="F45" s="19"/>
      <c r="G45" s="16"/>
      <c r="H45" s="26"/>
    </row>
    <row r="46" spans="1:8" s="23" customFormat="1" ht="17" x14ac:dyDescent="0.2">
      <c r="A46" s="16">
        <v>45</v>
      </c>
      <c r="B46" s="22" t="s">
        <v>14</v>
      </c>
      <c r="C46" s="17"/>
      <c r="D46" s="17"/>
      <c r="E46" s="17"/>
      <c r="F46" s="19"/>
      <c r="G46" s="17"/>
      <c r="H46" s="25"/>
    </row>
    <row r="47" spans="1:8" s="23" customFormat="1" ht="17" x14ac:dyDescent="0.2">
      <c r="A47" s="16">
        <v>46</v>
      </c>
      <c r="B47" s="22" t="s">
        <v>14</v>
      </c>
      <c r="C47" s="17"/>
      <c r="D47" s="17"/>
      <c r="E47" s="17"/>
      <c r="F47" s="19"/>
      <c r="G47" s="17"/>
      <c r="H47" s="25"/>
    </row>
    <row r="48" spans="1:8" s="23" customFormat="1" ht="17" x14ac:dyDescent="0.2">
      <c r="A48" s="16">
        <v>47</v>
      </c>
      <c r="B48" s="22" t="s">
        <v>14</v>
      </c>
      <c r="C48" s="17"/>
      <c r="D48" s="17"/>
      <c r="E48" s="17"/>
      <c r="F48" s="19"/>
      <c r="G48" s="17"/>
      <c r="H48" s="25"/>
    </row>
    <row r="49" spans="1:8" s="23" customFormat="1" ht="17" x14ac:dyDescent="0.2">
      <c r="A49" s="16">
        <v>48</v>
      </c>
      <c r="B49" s="22" t="s">
        <v>14</v>
      </c>
      <c r="C49" s="17"/>
      <c r="D49" s="17"/>
      <c r="E49" s="17"/>
      <c r="F49" s="19"/>
      <c r="G49" s="17"/>
      <c r="H49" s="25"/>
    </row>
    <row r="50" spans="1:8" s="23" customFormat="1" ht="17" x14ac:dyDescent="0.2">
      <c r="A50" s="16">
        <v>49</v>
      </c>
      <c r="B50" s="22" t="s">
        <v>14</v>
      </c>
      <c r="C50" s="17"/>
      <c r="D50" s="17"/>
      <c r="E50" s="17"/>
      <c r="F50" s="19"/>
      <c r="G50" s="17"/>
      <c r="H50" s="25"/>
    </row>
    <row r="51" spans="1:8" s="23" customFormat="1" ht="17" x14ac:dyDescent="0.2">
      <c r="A51" s="16">
        <v>50</v>
      </c>
      <c r="B51" s="22" t="s">
        <v>14</v>
      </c>
      <c r="C51" s="17"/>
      <c r="D51" s="17"/>
      <c r="E51" s="17"/>
      <c r="F51" s="19"/>
      <c r="G51" s="17"/>
      <c r="H51" s="25"/>
    </row>
    <row r="52" spans="1:8" s="23" customFormat="1" ht="17" x14ac:dyDescent="0.2">
      <c r="A52" s="16">
        <v>51</v>
      </c>
      <c r="B52" s="22" t="s">
        <v>14</v>
      </c>
      <c r="C52" s="17"/>
      <c r="D52" s="17"/>
      <c r="E52" s="17"/>
      <c r="F52" s="19"/>
      <c r="G52" s="17"/>
      <c r="H52" s="25"/>
    </row>
    <row r="53" spans="1:8" s="23" customFormat="1" ht="17" x14ac:dyDescent="0.2">
      <c r="A53" s="16">
        <v>52</v>
      </c>
      <c r="B53" s="22" t="s">
        <v>14</v>
      </c>
      <c r="C53" s="17"/>
      <c r="D53" s="17"/>
      <c r="E53" s="17"/>
      <c r="F53" s="19"/>
      <c r="G53" s="17"/>
      <c r="H53" s="25"/>
    </row>
    <row r="54" spans="1:8" s="23" customFormat="1" ht="17" x14ac:dyDescent="0.2">
      <c r="A54" s="16">
        <v>53</v>
      </c>
      <c r="B54" s="22" t="s">
        <v>14</v>
      </c>
      <c r="C54" s="17"/>
      <c r="D54" s="17"/>
      <c r="E54" s="17"/>
      <c r="F54" s="19"/>
      <c r="G54" s="17"/>
      <c r="H54" s="25"/>
    </row>
    <row r="55" spans="1:8" s="23" customFormat="1" ht="17" x14ac:dyDescent="0.2">
      <c r="A55" s="16">
        <v>54</v>
      </c>
      <c r="B55" s="22" t="s">
        <v>14</v>
      </c>
      <c r="C55" s="17"/>
      <c r="D55" s="17"/>
      <c r="E55" s="17"/>
      <c r="F55" s="19"/>
      <c r="G55" s="17"/>
      <c r="H55" s="25"/>
    </row>
    <row r="56" spans="1:8" s="23" customFormat="1" ht="17" x14ac:dyDescent="0.2">
      <c r="A56" s="16">
        <v>55</v>
      </c>
      <c r="B56" s="22" t="s">
        <v>14</v>
      </c>
      <c r="C56" s="17"/>
      <c r="D56" s="17"/>
      <c r="E56" s="17"/>
      <c r="F56" s="19"/>
      <c r="G56" s="17"/>
      <c r="H56" s="25"/>
    </row>
    <row r="57" spans="1:8" s="23" customFormat="1" ht="17" x14ac:dyDescent="0.2">
      <c r="A57" s="16">
        <v>56</v>
      </c>
      <c r="B57" s="22" t="s">
        <v>14</v>
      </c>
      <c r="C57" s="17"/>
      <c r="D57" s="17"/>
      <c r="E57" s="17"/>
      <c r="F57" s="19"/>
      <c r="G57" s="17"/>
      <c r="H57" s="25"/>
    </row>
    <row r="58" spans="1:8" s="23" customFormat="1" ht="17" x14ac:dyDescent="0.2">
      <c r="A58" s="16">
        <v>57</v>
      </c>
      <c r="B58" s="22" t="s">
        <v>14</v>
      </c>
      <c r="C58" s="17"/>
      <c r="D58" s="17"/>
      <c r="E58" s="17"/>
      <c r="F58" s="19"/>
      <c r="G58" s="17"/>
      <c r="H58" s="25"/>
    </row>
    <row r="59" spans="1:8" s="23" customFormat="1" ht="17" x14ac:dyDescent="0.2">
      <c r="A59" s="16">
        <v>58</v>
      </c>
      <c r="B59" s="22" t="s">
        <v>14</v>
      </c>
      <c r="C59" s="16"/>
      <c r="D59" s="17"/>
      <c r="E59" s="18"/>
      <c r="F59" s="19"/>
      <c r="G59" s="16"/>
      <c r="H59" s="20"/>
    </row>
    <row r="60" spans="1:8" s="23" customFormat="1" ht="17" x14ac:dyDescent="0.2">
      <c r="A60" s="16">
        <v>59</v>
      </c>
      <c r="B60" s="22" t="s">
        <v>14</v>
      </c>
      <c r="C60" s="16"/>
      <c r="D60" s="17"/>
      <c r="E60" s="17"/>
      <c r="F60" s="19"/>
      <c r="G60" s="16"/>
      <c r="H60" s="20"/>
    </row>
    <row r="61" spans="1:8" s="23" customFormat="1" ht="17" x14ac:dyDescent="0.2">
      <c r="A61" s="16">
        <v>60</v>
      </c>
      <c r="B61" s="22" t="s">
        <v>14</v>
      </c>
      <c r="C61" s="16"/>
      <c r="D61" s="17"/>
      <c r="E61" s="16"/>
      <c r="F61" s="19"/>
      <c r="G61" s="16"/>
      <c r="H61" s="20"/>
    </row>
    <row r="62" spans="1:8" s="23" customFormat="1" ht="17" x14ac:dyDescent="0.2">
      <c r="A62" s="16">
        <v>61</v>
      </c>
      <c r="B62" s="22" t="s">
        <v>14</v>
      </c>
      <c r="C62" s="16"/>
      <c r="D62" s="17"/>
      <c r="E62" s="18"/>
      <c r="F62" s="19"/>
      <c r="G62" s="16"/>
      <c r="H62" s="20"/>
    </row>
    <row r="63" spans="1:8" s="23" customFormat="1" ht="17" x14ac:dyDescent="0.2">
      <c r="A63" s="16">
        <v>62</v>
      </c>
      <c r="B63" s="22" t="s">
        <v>14</v>
      </c>
      <c r="C63" s="16"/>
      <c r="D63" s="17"/>
      <c r="E63" s="18"/>
      <c r="F63" s="19"/>
      <c r="G63" s="16"/>
      <c r="H63" s="20"/>
    </row>
    <row r="64" spans="1:8" s="23" customFormat="1" ht="17" x14ac:dyDescent="0.2">
      <c r="A64" s="16">
        <v>63</v>
      </c>
      <c r="B64" s="22" t="s">
        <v>14</v>
      </c>
      <c r="C64" s="16"/>
      <c r="D64" s="17"/>
      <c r="E64" s="18"/>
      <c r="F64" s="19"/>
      <c r="G64" s="16"/>
      <c r="H64" s="20"/>
    </row>
    <row r="65" spans="1:8" s="23" customFormat="1" ht="17" x14ac:dyDescent="0.2">
      <c r="A65" s="16">
        <v>64</v>
      </c>
      <c r="B65" s="22" t="s">
        <v>14</v>
      </c>
      <c r="C65" s="17"/>
      <c r="D65" s="17"/>
      <c r="E65" s="17"/>
      <c r="F65" s="19"/>
      <c r="G65" s="17"/>
      <c r="H65" s="24"/>
    </row>
    <row r="66" spans="1:8" s="23" customFormat="1" ht="17" x14ac:dyDescent="0.2">
      <c r="A66" s="16">
        <v>65</v>
      </c>
      <c r="B66" s="22" t="s">
        <v>14</v>
      </c>
      <c r="C66" s="17"/>
      <c r="D66" s="17"/>
      <c r="E66" s="17"/>
      <c r="F66" s="19"/>
      <c r="G66" s="17"/>
      <c r="H66" s="24"/>
    </row>
    <row r="67" spans="1:8" s="23" customFormat="1" ht="17" x14ac:dyDescent="0.2">
      <c r="A67" s="16">
        <v>66</v>
      </c>
      <c r="B67" s="22" t="s">
        <v>14</v>
      </c>
      <c r="C67" s="17"/>
      <c r="D67" s="17"/>
      <c r="E67" s="17"/>
      <c r="F67" s="19"/>
      <c r="G67" s="17"/>
      <c r="H67" s="24"/>
    </row>
    <row r="68" spans="1:8" s="23" customFormat="1" ht="17" x14ac:dyDescent="0.2">
      <c r="A68" s="16">
        <v>67</v>
      </c>
      <c r="B68" s="22" t="s">
        <v>14</v>
      </c>
      <c r="C68" s="17"/>
      <c r="D68" s="17"/>
      <c r="E68" s="17"/>
      <c r="F68" s="19"/>
      <c r="G68" s="17"/>
      <c r="H68" s="24"/>
    </row>
    <row r="69" spans="1:8" s="23" customFormat="1" ht="17" x14ac:dyDescent="0.2">
      <c r="A69" s="16">
        <v>68</v>
      </c>
      <c r="B69" s="22" t="s">
        <v>14</v>
      </c>
      <c r="C69" s="17"/>
      <c r="D69" s="17"/>
      <c r="E69" s="17"/>
      <c r="F69" s="19"/>
      <c r="G69" s="17"/>
      <c r="H69" s="24"/>
    </row>
    <row r="70" spans="1:8" s="23" customFormat="1" ht="17" x14ac:dyDescent="0.2">
      <c r="A70" s="16">
        <v>69</v>
      </c>
      <c r="B70" s="22" t="s">
        <v>14</v>
      </c>
      <c r="C70" s="17"/>
      <c r="D70" s="17"/>
      <c r="E70" s="17"/>
      <c r="F70" s="19"/>
      <c r="G70" s="17"/>
      <c r="H70" s="24"/>
    </row>
    <row r="71" spans="1:8" s="23" customFormat="1" ht="17" x14ac:dyDescent="0.2">
      <c r="A71" s="16">
        <v>70</v>
      </c>
      <c r="B71" s="22" t="s">
        <v>14</v>
      </c>
      <c r="C71" s="17"/>
      <c r="D71" s="17"/>
      <c r="E71" s="17"/>
      <c r="F71" s="19"/>
      <c r="G71" s="17"/>
      <c r="H71" s="24"/>
    </row>
    <row r="72" spans="1:8" s="23" customFormat="1" ht="17" x14ac:dyDescent="0.2">
      <c r="A72" s="16">
        <v>71</v>
      </c>
      <c r="B72" s="22" t="s">
        <v>14</v>
      </c>
      <c r="C72" s="17"/>
      <c r="D72" s="17"/>
      <c r="E72" s="17"/>
      <c r="F72" s="19"/>
      <c r="G72" s="17"/>
      <c r="H72" s="24"/>
    </row>
    <row r="73" spans="1:8" s="23" customFormat="1" ht="17" x14ac:dyDescent="0.2">
      <c r="A73" s="16">
        <v>72</v>
      </c>
      <c r="B73" s="22" t="s">
        <v>14</v>
      </c>
      <c r="C73" s="17"/>
      <c r="D73" s="17"/>
      <c r="E73" s="17"/>
      <c r="F73" s="19"/>
      <c r="G73" s="17"/>
      <c r="H73" s="24"/>
    </row>
    <row r="74" spans="1:8" s="23" customFormat="1" ht="17" x14ac:dyDescent="0.2">
      <c r="A74" s="16">
        <v>73</v>
      </c>
      <c r="B74" s="22" t="s">
        <v>14</v>
      </c>
      <c r="C74" s="17"/>
      <c r="D74" s="17"/>
      <c r="E74" s="17"/>
      <c r="F74" s="19"/>
      <c r="G74" s="17"/>
      <c r="H74" s="24"/>
    </row>
    <row r="75" spans="1:8" s="23" customFormat="1" ht="17" x14ac:dyDescent="0.2">
      <c r="A75" s="16">
        <v>74</v>
      </c>
      <c r="B75" s="22" t="s">
        <v>14</v>
      </c>
      <c r="C75" s="17"/>
      <c r="D75" s="17"/>
      <c r="E75" s="17"/>
      <c r="F75" s="19"/>
      <c r="G75" s="17"/>
      <c r="H75" s="24"/>
    </row>
    <row r="76" spans="1:8" s="23" customFormat="1" ht="17" x14ac:dyDescent="0.2">
      <c r="A76" s="16">
        <v>75</v>
      </c>
      <c r="B76" s="22" t="s">
        <v>14</v>
      </c>
      <c r="C76" s="17"/>
      <c r="D76" s="17"/>
      <c r="E76" s="17"/>
      <c r="F76" s="19"/>
      <c r="G76" s="17"/>
      <c r="H76" s="24"/>
    </row>
    <row r="77" spans="1:8" s="23" customFormat="1" ht="17" x14ac:dyDescent="0.2">
      <c r="A77" s="16">
        <v>76</v>
      </c>
      <c r="B77" s="22" t="s">
        <v>14</v>
      </c>
      <c r="C77" s="17"/>
      <c r="D77" s="17"/>
      <c r="E77" s="17"/>
      <c r="F77" s="19"/>
      <c r="G77" s="17"/>
      <c r="H77" s="24"/>
    </row>
    <row r="78" spans="1:8" s="23" customFormat="1" ht="17" x14ac:dyDescent="0.2">
      <c r="A78" s="16">
        <v>77</v>
      </c>
      <c r="B78" s="22" t="s">
        <v>14</v>
      </c>
      <c r="C78" s="17"/>
      <c r="D78" s="17"/>
      <c r="E78" s="17"/>
      <c r="F78" s="19"/>
      <c r="G78" s="17"/>
      <c r="H78" s="24"/>
    </row>
    <row r="79" spans="1:8" s="23" customFormat="1" ht="17" x14ac:dyDescent="0.2">
      <c r="A79" s="16">
        <v>78</v>
      </c>
      <c r="B79" s="22" t="s">
        <v>14</v>
      </c>
      <c r="C79" s="17"/>
      <c r="D79" s="17"/>
      <c r="E79" s="17"/>
      <c r="F79" s="19"/>
      <c r="G79" s="17"/>
      <c r="H79" s="24"/>
    </row>
    <row r="80" spans="1:8" s="23" customFormat="1" ht="17" x14ac:dyDescent="0.2">
      <c r="A80" s="16">
        <v>79</v>
      </c>
      <c r="B80" s="22" t="s">
        <v>14</v>
      </c>
      <c r="C80" s="17"/>
      <c r="D80" s="17"/>
      <c r="E80" s="17"/>
      <c r="F80" s="19"/>
      <c r="G80" s="17"/>
      <c r="H80" s="24"/>
    </row>
    <row r="81" spans="1:8" s="23" customFormat="1" ht="17" x14ac:dyDescent="0.2">
      <c r="A81" s="16">
        <v>80</v>
      </c>
      <c r="B81" s="22" t="s">
        <v>14</v>
      </c>
      <c r="C81" s="16"/>
      <c r="D81" s="17"/>
      <c r="E81" s="18"/>
      <c r="F81" s="19"/>
      <c r="G81" s="16"/>
      <c r="H81" s="20"/>
    </row>
    <row r="82" spans="1:8" s="23" customFormat="1" ht="17" x14ac:dyDescent="0.2">
      <c r="A82" s="16">
        <v>81</v>
      </c>
      <c r="B82" s="22" t="s">
        <v>14</v>
      </c>
      <c r="C82" s="16"/>
      <c r="D82" s="17"/>
      <c r="E82" s="17"/>
      <c r="F82" s="19"/>
      <c r="G82" s="16"/>
      <c r="H82" s="20"/>
    </row>
    <row r="83" spans="1:8" s="23" customFormat="1" ht="17" x14ac:dyDescent="0.2">
      <c r="A83" s="16">
        <v>82</v>
      </c>
      <c r="B83" s="22" t="s">
        <v>14</v>
      </c>
      <c r="C83" s="16"/>
      <c r="D83" s="17"/>
      <c r="E83" s="16"/>
      <c r="F83" s="19"/>
      <c r="G83" s="16"/>
      <c r="H83" s="20"/>
    </row>
    <row r="84" spans="1:8" s="23" customFormat="1" ht="17" x14ac:dyDescent="0.2">
      <c r="A84" s="16">
        <v>83</v>
      </c>
      <c r="B84" s="22" t="s">
        <v>14</v>
      </c>
      <c r="C84" s="16"/>
      <c r="D84" s="17"/>
      <c r="E84" s="18"/>
      <c r="F84" s="19"/>
      <c r="G84" s="16"/>
      <c r="H84" s="20"/>
    </row>
    <row r="85" spans="1:8" s="23" customFormat="1" ht="17" x14ac:dyDescent="0.2">
      <c r="A85" s="16">
        <v>84</v>
      </c>
      <c r="B85" s="22" t="s">
        <v>14</v>
      </c>
      <c r="C85" s="16"/>
      <c r="D85" s="17"/>
      <c r="E85" s="17"/>
      <c r="F85" s="19"/>
      <c r="G85" s="16"/>
      <c r="H85" s="20"/>
    </row>
    <row r="86" spans="1:8" s="23" customFormat="1" ht="17" x14ac:dyDescent="0.2">
      <c r="A86" s="16">
        <v>85</v>
      </c>
      <c r="B86" s="22" t="s">
        <v>14</v>
      </c>
      <c r="C86" s="16"/>
      <c r="D86" s="17"/>
      <c r="E86" s="18"/>
      <c r="F86" s="19"/>
      <c r="G86" s="16"/>
      <c r="H86" s="20"/>
    </row>
    <row r="87" spans="1:8" s="23" customFormat="1" ht="17" x14ac:dyDescent="0.2">
      <c r="A87" s="16">
        <v>86</v>
      </c>
      <c r="B87" s="22" t="s">
        <v>14</v>
      </c>
      <c r="C87" s="17"/>
      <c r="D87" s="17"/>
      <c r="E87" s="17"/>
      <c r="F87" s="19"/>
      <c r="G87" s="17"/>
      <c r="H87" s="24"/>
    </row>
    <row r="88" spans="1:8" s="23" customFormat="1" ht="17" x14ac:dyDescent="0.2">
      <c r="A88" s="16">
        <v>87</v>
      </c>
      <c r="B88" s="22" t="s">
        <v>14</v>
      </c>
      <c r="C88" s="17"/>
      <c r="D88" s="17"/>
      <c r="E88" s="17"/>
      <c r="F88" s="19"/>
      <c r="G88" s="17"/>
      <c r="H88" s="24"/>
    </row>
    <row r="89" spans="1:8" s="23" customFormat="1" ht="17" x14ac:dyDescent="0.2">
      <c r="A89" s="16">
        <v>88</v>
      </c>
      <c r="B89" s="22" t="s">
        <v>14</v>
      </c>
      <c r="C89" s="17"/>
      <c r="D89" s="17"/>
      <c r="E89" s="17"/>
      <c r="F89" s="19"/>
      <c r="G89" s="17"/>
      <c r="H89" s="24"/>
    </row>
    <row r="90" spans="1:8" s="23" customFormat="1" ht="17" x14ac:dyDescent="0.2">
      <c r="A90" s="16">
        <v>89</v>
      </c>
      <c r="B90" s="22" t="s">
        <v>14</v>
      </c>
      <c r="C90" s="17"/>
      <c r="D90" s="17"/>
      <c r="E90" s="17"/>
      <c r="F90" s="19"/>
      <c r="G90" s="17"/>
      <c r="H90" s="24"/>
    </row>
    <row r="91" spans="1:8" s="23" customFormat="1" ht="17" x14ac:dyDescent="0.2">
      <c r="A91" s="16">
        <v>90</v>
      </c>
      <c r="B91" s="22" t="s">
        <v>14</v>
      </c>
      <c r="C91" s="17"/>
      <c r="D91" s="17"/>
      <c r="E91" s="17"/>
      <c r="F91" s="19"/>
      <c r="G91" s="17"/>
      <c r="H91" s="24"/>
    </row>
    <row r="92" spans="1:8" s="23" customFormat="1" ht="17" x14ac:dyDescent="0.2">
      <c r="A92" s="16">
        <v>91</v>
      </c>
      <c r="B92" s="22" t="s">
        <v>14</v>
      </c>
      <c r="C92" s="17"/>
      <c r="D92" s="17"/>
      <c r="E92" s="17"/>
      <c r="F92" s="19"/>
      <c r="G92" s="17"/>
      <c r="H92" s="24"/>
    </row>
    <row r="93" spans="1:8" s="23" customFormat="1" ht="17" x14ac:dyDescent="0.2">
      <c r="A93" s="16">
        <v>92</v>
      </c>
      <c r="B93" s="22" t="s">
        <v>14</v>
      </c>
      <c r="C93" s="17"/>
      <c r="D93" s="17"/>
      <c r="E93" s="17"/>
      <c r="F93" s="19"/>
      <c r="G93" s="17"/>
      <c r="H93" s="24"/>
    </row>
    <row r="94" spans="1:8" s="23" customFormat="1" ht="17" x14ac:dyDescent="0.2">
      <c r="A94" s="16">
        <v>93</v>
      </c>
      <c r="B94" s="22" t="s">
        <v>14</v>
      </c>
      <c r="C94" s="17"/>
      <c r="D94" s="17"/>
      <c r="E94" s="17"/>
      <c r="F94" s="19"/>
      <c r="G94" s="17"/>
      <c r="H94" s="24"/>
    </row>
    <row r="95" spans="1:8" s="23" customFormat="1" ht="17" x14ac:dyDescent="0.2">
      <c r="A95" s="16">
        <v>94</v>
      </c>
      <c r="B95" s="22" t="s">
        <v>14</v>
      </c>
      <c r="C95" s="17"/>
      <c r="D95" s="17"/>
      <c r="E95" s="17"/>
      <c r="F95" s="19"/>
      <c r="G95" s="17"/>
      <c r="H95" s="24"/>
    </row>
    <row r="96" spans="1:8" s="23" customFormat="1" ht="17" x14ac:dyDescent="0.2">
      <c r="A96" s="16">
        <v>95</v>
      </c>
      <c r="B96" s="22" t="s">
        <v>14</v>
      </c>
      <c r="C96" s="17"/>
      <c r="D96" s="17"/>
      <c r="E96" s="17"/>
      <c r="F96" s="19"/>
      <c r="G96" s="17"/>
      <c r="H96" s="24"/>
    </row>
    <row r="97" spans="1:8" s="23" customFormat="1" ht="17" x14ac:dyDescent="0.2">
      <c r="A97" s="16">
        <v>96</v>
      </c>
      <c r="B97" s="22" t="s">
        <v>14</v>
      </c>
      <c r="C97" s="17"/>
      <c r="D97" s="17"/>
      <c r="E97" s="17"/>
      <c r="F97" s="19"/>
      <c r="G97" s="17"/>
      <c r="H97" s="24"/>
    </row>
    <row r="98" spans="1:8" s="23" customFormat="1" ht="17" x14ac:dyDescent="0.2">
      <c r="A98" s="16">
        <v>97</v>
      </c>
      <c r="B98" s="22" t="s">
        <v>14</v>
      </c>
      <c r="C98" s="16"/>
      <c r="D98" s="17"/>
      <c r="E98" s="18"/>
      <c r="F98" s="19"/>
      <c r="G98" s="16"/>
      <c r="H98" s="26"/>
    </row>
    <row r="99" spans="1:8" s="23" customFormat="1" ht="17" x14ac:dyDescent="0.2">
      <c r="A99" s="16">
        <v>98</v>
      </c>
      <c r="B99" s="22" t="s">
        <v>14</v>
      </c>
      <c r="C99" s="16"/>
      <c r="D99" s="17"/>
      <c r="E99" s="16"/>
      <c r="F99" s="19"/>
      <c r="G99" s="16"/>
      <c r="H99" s="26"/>
    </row>
    <row r="100" spans="1:8" s="23" customFormat="1" ht="17" x14ac:dyDescent="0.2">
      <c r="A100" s="16">
        <v>99</v>
      </c>
      <c r="B100" s="22" t="s">
        <v>14</v>
      </c>
      <c r="C100" s="16"/>
      <c r="D100" s="17"/>
      <c r="E100" s="18"/>
      <c r="F100" s="19"/>
      <c r="G100" s="16"/>
      <c r="H100" s="26"/>
    </row>
    <row r="101" spans="1:8" s="23" customFormat="1" ht="17" x14ac:dyDescent="0.2">
      <c r="A101" s="16">
        <v>100</v>
      </c>
      <c r="B101" s="22" t="s">
        <v>14</v>
      </c>
      <c r="C101" s="16"/>
      <c r="D101" s="17"/>
      <c r="E101" s="18"/>
      <c r="F101" s="19"/>
      <c r="G101" s="16"/>
      <c r="H101" s="26"/>
    </row>
    <row r="102" spans="1:8" s="23" customFormat="1" x14ac:dyDescent="0.2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">
      <c r="A236" s="27"/>
      <c r="B236" s="28"/>
      <c r="C236" s="16"/>
      <c r="F236" s="19"/>
    </row>
    <row r="237" spans="1:157" x14ac:dyDescent="0.2">
      <c r="A237" s="27"/>
      <c r="B237" s="28"/>
      <c r="C237" s="16"/>
      <c r="F237" s="19"/>
    </row>
    <row r="238" spans="1:157" x14ac:dyDescent="0.2">
      <c r="A238" s="27"/>
      <c r="B238" s="28"/>
      <c r="C238" s="16"/>
      <c r="F238" s="19"/>
    </row>
    <row r="239" spans="1:157" x14ac:dyDescent="0.2">
      <c r="A239" s="27"/>
      <c r="B239" s="28"/>
      <c r="F239" s="19"/>
    </row>
    <row r="240" spans="1:157" s="17" customFormat="1" x14ac:dyDescent="0.2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6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Основний</vt:lpstr>
      <vt:lpstr>Settings</vt:lpstr>
      <vt:lpstr>перевірки</vt:lpstr>
      <vt:lpstr>Список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2025-12-08T16:21:42Z</dcterms:modified>
</cp:coreProperties>
</file>