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8_{90E36DAA-0601-4807-966F-62676143B6B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Список" sheetId="15" state="hidden" r:id="rId4"/>
    <sheet name="Перевірка" sheetId="6" state="hidden" r:id="rId5"/>
    <sheet name="Аркуш1" sheetId="9" state="hidden" r:id="rId6"/>
    <sheet name="Алфавітки" sheetId="11" state="hidden" r:id="rId7"/>
  </sheets>
  <externalReferences>
    <externalReference r:id="rId8"/>
    <externalReference r:id="rId9"/>
  </externalReferences>
  <definedNames>
    <definedName name="_xlnm._FilterDatabase" localSheetId="6" hidden="1">Алфавітки!$A$1:$H$1</definedName>
    <definedName name="_xlnm._FilterDatabase" localSheetId="0" hidden="1">Основний!$A$11:$P$173</definedName>
    <definedName name="_xlnm.Print_Area" localSheetId="6">Алфавітки!$A$1:$H$101</definedName>
    <definedName name="_xlnm.Print_Area" localSheetId="0">Основний!$10:$13</definedName>
    <definedName name="_xlnm.Print_Area" localSheetId="4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7" i="15" l="1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2" i="15"/>
  <c r="A3" i="15" l="1"/>
  <c r="B3" i="15"/>
  <c r="C3" i="15"/>
  <c r="A4" i="15"/>
  <c r="B4" i="15"/>
  <c r="C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B2" i="15"/>
  <c r="C2" i="15"/>
  <c r="A2" i="15"/>
  <c r="E20" i="12" l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69" i="6" s="1"/>
  <c r="G168" i="6" s="1"/>
  <c r="G167" i="6" s="1"/>
  <c r="G164" i="6" s="1"/>
  <c r="G162" i="6" s="1"/>
  <c r="G159" i="6" s="1"/>
  <c r="E168" i="6" s="1"/>
  <c r="E161" i="6" s="1"/>
  <c r="O4" i="6" s="1"/>
  <c r="K15" i="6" s="1"/>
  <c r="K14" i="6" s="1"/>
  <c r="K11" i="6" s="1"/>
  <c r="O5" i="6" l="1"/>
  <c r="E172" i="6"/>
  <c r="G158" i="6"/>
  <c r="G157" i="6" s="1"/>
  <c r="G156" i="6" s="1"/>
  <c r="I169" i="6"/>
  <c r="I168" i="6" s="1"/>
  <c r="I167" i="6" s="1"/>
  <c r="E160" i="6"/>
  <c r="E159" i="6" s="1"/>
  <c r="E158" i="6" s="1"/>
  <c r="O2" i="6"/>
  <c r="E167" i="6"/>
  <c r="E166" i="6" s="1"/>
  <c r="E165" i="6" s="1"/>
  <c r="E164" i="6" s="1"/>
  <c r="E163" i="6" s="1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66" i="6" s="1"/>
  <c r="G166" i="6"/>
  <c r="G165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1" i="6"/>
  <c r="G170" i="6"/>
  <c r="G163" i="6" s="1"/>
  <c r="G160" i="6" s="1"/>
  <c r="E169" i="6" s="1"/>
  <c r="E162" i="6" s="1"/>
  <c r="O3" i="6"/>
  <c r="P3" i="6"/>
  <c r="K10" i="6"/>
  <c r="K9" i="6" s="1"/>
  <c r="K7" i="6" s="1"/>
  <c r="K6" i="6" s="1"/>
  <c r="K5" i="6" s="1"/>
  <c r="K4" i="6" s="1"/>
  <c r="K3" i="6" s="1"/>
  <c r="K12" i="6"/>
  <c r="K13" i="6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O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<sst xmlns="http://schemas.openxmlformats.org/spreadsheetml/2006/main" count="3188" uniqueCount="1534">
  <si>
    <t>ДОНЕСЕННЯ</t>
  </si>
  <si>
    <t>№ з/п</t>
  </si>
  <si>
    <t>Військове звання</t>
  </si>
  <si>
    <t>Примітка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</si>
  <si>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</si>
  <si>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</si>
  <si>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</si>
  <si>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</si>
  <si>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військовий квиток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</si>
  <si>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</si>
  <si>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</si>
  <si>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</si>
  <si>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</si>
  <si>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</si>
  <si>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</si>
  <si>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</si>
  <si>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</si>
  <si>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</si>
  <si>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</si>
  <si>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</si>
  <si>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</si>
  <si>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</si>
  <si>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</si>
  <si>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</si>
  <si>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</si>
  <si>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</si>
  <si>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</si>
  <si>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</si>
  <si>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</si>
  <si>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</si>
  <si>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</si>
  <si>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</si>
  <si>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</si>
  <si>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</si>
  <si>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</si>
  <si>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</si>
  <si>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</si>
  <si>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</si>
  <si>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</si>
  <si>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</si>
  <si>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</si>
  <si>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</si>
  <si>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</si>
  <si>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</si>
  <si>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</si>
  <si>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</si>
  <si>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</si>
  <si>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</si>
  <si>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</si>
  <si>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</si>
  <si>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</si>
  <si>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</si>
  <si>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</si>
  <si>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</si>
  <si>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</si>
  <si>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</si>
  <si>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</si>
  <si>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</si>
  <si>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</si>
  <si>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</si>
  <si>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</si>
  <si>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</si>
  <si>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</si>
  <si>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</si>
  <si>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</si>
  <si>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</si>
  <si>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</si>
  <si>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</si>
  <si>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</si>
  <si>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</si>
  <si>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</si>
  <si>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</si>
  <si>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</si>
  <si>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</si>
  <si>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</si>
  <si>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</si>
  <si>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</si>
  <si>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</si>
  <si>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</si>
  <si>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</si>
  <si>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</si>
  <si>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</si>
  <si>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</si>
  <si>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</si>
  <si>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</si>
  <si>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</si>
  <si>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</si>
  <si>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</si>
  <si>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</si>
  <si>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</si>
  <si>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</si>
  <si>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</si>
  <si>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</si>
  <si>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</si>
  <si>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</si>
  <si>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</si>
  <si>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</si>
  <si>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</si>
  <si>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Придатний до військової служби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</si>
  <si>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</si>
  <si>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</si>
  <si>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</si>
  <si>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</si>
  <si>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</si>
  <si>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</si>
  <si>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</si>
  <si>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</si>
  <si>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</si>
  <si>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</si>
  <si>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</si>
  <si>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</si>
  <si>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</si>
  <si>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</si>
  <si>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</si>
  <si>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</si>
  <si>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</si>
  <si>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</si>
  <si>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</si>
  <si>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</si>
  <si>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</si>
  <si>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</si>
  <si>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</si>
  <si>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</si>
  <si>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</si>
  <si>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</si>
  <si>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</si>
  <si>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</si>
  <si>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</si>
  <si>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</si>
  <si>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</si>
  <si>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</si>
  <si>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</si>
  <si>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</si>
  <si>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</si>
  <si>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</si>
  <si>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</si>
  <si>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</si>
  <si>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</si>
  <si>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</si>
  <si>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</si>
  <si>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</si>
  <si>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</si>
  <si>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</si>
  <si>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</si>
  <si>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</si>
  <si>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</si>
  <si>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</si>
  <si>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</si>
  <si>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</si>
  <si>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</si>
  <si>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</si>
  <si>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</si>
  <si>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</si>
  <si>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</si>
  <si>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</si>
  <si>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</si>
  <si>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</si>
  <si>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</si>
  <si>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</si>
  <si>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</si>
  <si>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</si>
  <si>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</si>
  <si>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</si>
  <si>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</si>
  <si>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</si>
  <si>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</si>
  <si>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</si>
  <si>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</si>
  <si>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</si>
  <si>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</si>
  <si>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</si>
  <si>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</si>
  <si>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</si>
  <si>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</si>
  <si>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</si>
  <si>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</si>
  <si>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</si>
  <si>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</si>
  <si>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</si>
  <si>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</si>
  <si>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</si>
  <si>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</si>
  <si>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</si>
  <si>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</si>
  <si>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</si>
  <si>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</si>
  <si>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</si>
  <si>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</si>
  <si>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</si>
  <si>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</si>
  <si>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</si>
  <si>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</si>
  <si>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</si>
  <si>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</si>
  <si>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</si>
  <si>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</si>
  <si>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</si>
  <si>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</si>
  <si>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</si>
  <si>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</si>
  <si>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</si>
  <si>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</si>
  <si>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</si>
  <si>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</si>
  <si>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</si>
  <si>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</si>
  <si>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</si>
  <si>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</si>
  <si>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</si>
  <si>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</si>
  <si>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</si>
  <si>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</si>
  <si>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</si>
  <si>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</si>
  <si>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</si>
  <si>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</si>
  <si>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</si>
  <si>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</si>
  <si>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</si>
  <si>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</si>
  <si>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</si>
  <si>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</si>
  <si>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</si>
  <si>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</si>
  <si>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</si>
  <si>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</si>
  <si>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</si>
  <si>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</si>
  <si>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</si>
  <si>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</si>
  <si>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</si>
  <si>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</si>
  <si>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</si>
  <si>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</si>
  <si>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</si>
  <si>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</si>
  <si>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</si>
  <si>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</si>
  <si>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</si>
  <si>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</si>
  <si>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</si>
  <si>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</si>
  <si>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</si>
  <si>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</si>
  <si>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</si>
  <si>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</si>
  <si>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</si>
  <si>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</si>
  <si>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</si>
  <si>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</si>
  <si>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</si>
  <si>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</si>
  <si>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</si>
  <si>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</si>
  <si>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</si>
  <si>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</si>
  <si>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</si>
  <si>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</si>
  <si>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</si>
  <si>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</si>
  <si>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</si>
  <si>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</si>
  <si>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</si>
  <si>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</si>
  <si>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</si>
  <si>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</si>
  <si>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</si>
  <si>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</si>
  <si>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</si>
  <si>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</si>
  <si>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</si>
  <si>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</si>
  <si>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</si>
  <si>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</si>
  <si>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</si>
  <si>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</si>
  <si>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</si>
  <si>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</si>
  <si>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</si>
  <si>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</si>
  <si>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</si>
  <si>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</si>
  <si>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</si>
  <si>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</si>
  <si>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</si>
  <si>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</si>
  <si>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</si>
  <si>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</si>
  <si>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</si>
  <si>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</si>
  <si>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</si>
  <si>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</si>
  <si>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</si>
  <si>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</si>
  <si>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</si>
  <si>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</si>
  <si>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</si>
  <si>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</si>
  <si>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</si>
  <si>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</si>
  <si>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</si>
  <si>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</si>
  <si>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</si>
  <si>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</si>
  <si>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</si>
  <si>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</si>
  <si>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</si>
  <si>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</si>
  <si>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</si>
  <si>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</si>
  <si>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</si>
  <si>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</si>
  <si>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</si>
  <si>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</si>
  <si>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</si>
  <si>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</si>
  <si>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</si>
  <si>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</si>
  <si>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</si>
  <si>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</si>
  <si>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</si>
  <si>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</si>
  <si>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</si>
  <si>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</si>
  <si>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</si>
  <si>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</si>
  <si>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</si>
  <si>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</si>
  <si>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</si>
  <si>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</si>
  <si>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</si>
  <si>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</si>
  <si>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</si>
  <si>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</si>
  <si>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</si>
  <si>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</si>
  <si>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</si>
  <si>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</si>
  <si>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</si>
  <si>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</si>
  <si>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</si>
  <si>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</si>
  <si>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</si>
  <si>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</si>
  <si>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</si>
  <si>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</si>
  <si>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</si>
  <si>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</si>
  <si>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</si>
  <si>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</si>
  <si>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</si>
  <si>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</si>
  <si>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</si>
  <si>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</si>
  <si>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</si>
  <si>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</si>
  <si>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</si>
  <si>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</si>
  <si>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</si>
  <si>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</si>
  <si>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</si>
  <si>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</si>
  <si>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</si>
  <si>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</si>
  <si>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</si>
  <si>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</si>
  <si>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</si>
  <si>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</si>
  <si>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</si>
  <si>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</si>
  <si>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</si>
  <si>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</si>
  <si>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</si>
  <si>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</si>
  <si>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</si>
  <si>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</si>
  <si>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</si>
  <si>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</si>
  <si>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</si>
  <si>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</si>
  <si>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</si>
  <si>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</si>
  <si>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</si>
  <si>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</si>
  <si>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</si>
  <si>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</si>
  <si>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</si>
  <si>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</si>
  <si>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</si>
  <si>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</si>
  <si>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</si>
  <si>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</si>
  <si>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</si>
  <si>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</si>
  <si>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</si>
  <si>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</si>
  <si>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</si>
  <si>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</si>
  <si>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</si>
  <si>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</si>
  <si>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</si>
  <si>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</si>
  <si>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</si>
  <si>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</si>
  <si>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</si>
  <si>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</si>
  <si>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</si>
  <si>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</si>
  <si>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</si>
  <si>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</si>
  <si>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</si>
  <si>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</si>
  <si>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</si>
  <si>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</si>
  <si>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</si>
  <si>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</si>
  <si>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</si>
  <si>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</si>
  <si>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</si>
  <si>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</si>
  <si>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</si>
  <si>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</si>
  <si>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</si>
  <si>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</si>
  <si>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</si>
  <si>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</si>
  <si>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</si>
  <si>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</si>
  <si>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</si>
  <si>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</si>
  <si>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</si>
  <si>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</si>
  <si>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</si>
  <si>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</si>
  <si>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</si>
  <si>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</si>
  <si>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</si>
  <si>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</si>
  <si>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</si>
  <si>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</si>
  <si>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</si>
  <si>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</si>
  <si>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</si>
  <si>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</si>
  <si>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</si>
  <si>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</si>
  <si>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</si>
  <si>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</si>
  <si>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</si>
  <si>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</si>
  <si>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</si>
  <si>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</si>
  <si>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</si>
  <si>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</si>
  <si>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</si>
  <si>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</si>
  <si>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</si>
  <si>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</si>
  <si>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</si>
  <si>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</si>
  <si>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</si>
  <si>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</si>
  <si>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</si>
  <si>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</si>
  <si>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</si>
  <si>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</si>
  <si>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</si>
  <si>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</si>
  <si>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</si>
  <si>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</si>
  <si>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</si>
  <si>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</si>
  <si>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</si>
  <si>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</si>
  <si>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</si>
  <si>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</si>
  <si>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</si>
  <si>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</si>
  <si>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</si>
  <si>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</si>
  <si>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</si>
  <si>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</si>
  <si>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</si>
  <si>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</si>
  <si>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</si>
  <si>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</si>
  <si>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</si>
  <si>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</si>
  <si>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</si>
  <si>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</si>
  <si>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</si>
  <si>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</si>
  <si>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</si>
  <si>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</si>
  <si>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</si>
  <si>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</si>
  <si>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</si>
  <si>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</si>
  <si>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</si>
  <si>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</si>
  <si>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</si>
  <si>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</si>
  <si>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</si>
  <si>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</si>
  <si>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</si>
  <si>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</si>
  <si>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</si>
  <si>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</si>
  <si>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</si>
  <si>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</si>
  <si>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</si>
  <si>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</si>
  <si>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</si>
  <si>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</si>
  <si>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</si>
  <si>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</si>
  <si>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</si>
  <si>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</si>
  <si>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</si>
  <si>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</si>
  <si>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</si>
  <si>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</si>
  <si>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</si>
  <si>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</si>
  <si>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</si>
  <si>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</si>
  <si>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</si>
  <si>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</si>
  <si>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</si>
  <si>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</si>
  <si>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</si>
  <si>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</si>
  <si>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</si>
  <si>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</si>
  <si>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</si>
  <si>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</si>
  <si>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</si>
  <si>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</si>
  <si>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</si>
  <si>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</si>
  <si>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</si>
  <si>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</si>
  <si>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</si>
  <si>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</si>
  <si>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</si>
  <si>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</si>
  <si>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</si>
  <si>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</si>
  <si>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</si>
  <si>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</si>
  <si>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</si>
  <si>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</si>
  <si>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</si>
  <si>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</si>
  <si>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</si>
  <si>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</si>
  <si>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</si>
  <si>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</si>
  <si>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</si>
  <si>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</si>
  <si>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</si>
  <si>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</si>
  <si>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</si>
  <si>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</si>
  <si>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</si>
  <si>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</si>
  <si>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</si>
  <si>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</si>
  <si>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</si>
  <si>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</si>
  <si>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</si>
  <si>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</si>
  <si>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</si>
  <si>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</si>
  <si>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</si>
  <si>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</si>
  <si>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</si>
  <si>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</si>
  <si>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</si>
  <si>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</si>
  <si>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</si>
  <si>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</si>
  <si>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</si>
  <si>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</si>
  <si>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</si>
  <si>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</si>
  <si>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</si>
  <si>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</si>
  <si>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</si>
  <si>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</si>
  <si>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</si>
  <si>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</si>
  <si>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</si>
  <si>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</si>
  <si>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</si>
  <si>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</si>
  <si>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</si>
  <si>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</si>
  <si>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</si>
  <si>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</si>
  <si>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</si>
  <si>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</si>
  <si>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</si>
  <si>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</si>
  <si>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</si>
  <si>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</si>
  <si>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</si>
  <si>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</si>
  <si>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</si>
  <si>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</si>
  <si>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</si>
  <si>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</si>
  <si>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</si>
  <si>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</si>
  <si>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</si>
  <si>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</si>
  <si>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</si>
  <si>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</si>
  <si>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</si>
  <si>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</si>
  <si>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</si>
  <si>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</si>
  <si>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</si>
  <si>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</si>
  <si>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</si>
  <si>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</si>
  <si>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</si>
  <si>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</si>
  <si>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</si>
  <si>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</si>
  <si>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</si>
  <si>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</si>
  <si>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</si>
  <si>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</si>
  <si>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</si>
  <si>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</si>
  <si>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</si>
  <si>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</si>
  <si>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</si>
  <si>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</si>
  <si>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</si>
  <si>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</si>
  <si>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</si>
  <si>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</si>
  <si>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</si>
  <si>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</si>
  <si>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</si>
  <si>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</si>
  <si>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</si>
  <si>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</si>
  <si>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</si>
  <si>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</si>
  <si>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</si>
  <si>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</si>
  <si>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</si>
  <si>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</si>
  <si>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</si>
  <si>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</si>
  <si>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</si>
  <si>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</si>
  <si>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</si>
  <si>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</si>
  <si>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</si>
  <si>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</si>
  <si>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</si>
  <si>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</si>
  <si>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</si>
  <si>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</si>
  <si>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</si>
  <si>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</si>
  <si>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</si>
  <si>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</si>
  <si>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</si>
  <si>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</si>
  <si>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</si>
  <si>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</si>
  <si>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</si>
  <si>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</si>
  <si>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</si>
  <si>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</si>
  <si>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</si>
  <si>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</si>
  <si>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</si>
  <si>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</si>
  <si>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</si>
  <si>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</si>
  <si>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</si>
  <si>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</si>
  <si>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</si>
  <si>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</si>
  <si>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</si>
  <si>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</si>
  <si>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</si>
  <si>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</si>
  <si>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</si>
  <si>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</si>
  <si>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</si>
  <si>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</si>
  <si>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</si>
  <si>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</si>
  <si>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</si>
  <si>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</si>
  <si>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</si>
  <si>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</si>
  <si>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</si>
  <si>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</si>
  <si>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</si>
  <si>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</si>
  <si>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</si>
  <si>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</si>
  <si>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</si>
  <si>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</si>
  <si>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</si>
  <si>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</si>
  <si>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</si>
  <si>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</si>
  <si>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</si>
  <si>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</si>
  <si>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</si>
  <si>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</si>
  <si>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</si>
  <si>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</si>
  <si>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</si>
  <si>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</si>
  <si>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</si>
  <si>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</si>
  <si>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</si>
  <si>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</si>
  <si>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</si>
  <si>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</si>
  <si>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</si>
  <si>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</si>
  <si>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</si>
  <si>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</si>
  <si>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</si>
  <si>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</si>
  <si>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</si>
  <si>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</si>
  <si>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</si>
  <si>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</si>
  <si>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</si>
  <si>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</si>
  <si>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</si>
  <si>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</si>
  <si>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</si>
  <si>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</si>
  <si>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</si>
  <si>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</si>
  <si>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</si>
  <si>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</si>
  <si>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</si>
  <si>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</si>
  <si>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</si>
  <si>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</si>
  <si>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</si>
  <si>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</si>
  <si>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</si>
  <si>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</si>
  <si>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</si>
  <si>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</si>
  <si>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</si>
  <si>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</si>
  <si>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</si>
  <si>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</si>
  <si>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</si>
  <si>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</si>
  <si>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</si>
  <si>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</si>
  <si>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</si>
  <si>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</si>
  <si>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</si>
  <si>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</si>
  <si>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</si>
  <si>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</si>
  <si>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</si>
  <si>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</si>
  <si>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</si>
  <si>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</si>
  <si>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</si>
  <si>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</si>
  <si>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</si>
  <si>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</si>
  <si>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</si>
  <si>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</si>
  <si>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</si>
  <si>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</si>
  <si>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</si>
  <si>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</si>
  <si>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</si>
  <si>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</si>
  <si>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</si>
  <si>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</si>
  <si>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</si>
  <si>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</si>
  <si>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</si>
  <si>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</si>
  <si>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</si>
  <si>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</si>
  <si>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</si>
  <si>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</si>
  <si>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</si>
  <si>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</si>
  <si>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</si>
  <si>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</si>
  <si>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</si>
  <si>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</si>
  <si>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</si>
  <si>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</si>
  <si>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</si>
  <si>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</si>
  <si>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</si>
  <si>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</si>
  <si>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</si>
  <si>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</si>
  <si>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</si>
  <si>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</si>
  <si>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</si>
  <si>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</si>
  <si>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</si>
  <si>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</si>
  <si>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</si>
  <si>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</si>
  <si>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</si>
  <si>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</si>
  <si>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</si>
  <si>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</si>
  <si>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</si>
  <si>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</si>
  <si>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</si>
  <si>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</si>
  <si>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</si>
  <si>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</si>
  <si>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</si>
  <si>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</si>
  <si>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</si>
  <si>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</si>
  <si>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</si>
  <si>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</si>
  <si>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</si>
  <si>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</si>
  <si>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</si>
  <si>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</si>
  <si>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</si>
  <si>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</si>
  <si>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</si>
  <si>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</si>
  <si>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</si>
  <si>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</si>
  <si>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</si>
  <si>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</si>
  <si>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</si>
  <si>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</si>
  <si>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</si>
  <si>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</si>
  <si>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</si>
  <si>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</si>
  <si>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</si>
  <si>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</si>
  <si>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</si>
  <si>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</si>
  <si>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</si>
  <si>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</si>
  <si>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</si>
  <si>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</si>
  <si>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</si>
  <si>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</si>
  <si>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</si>
  <si>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</si>
  <si>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</si>
  <si>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</si>
  <si>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</si>
  <si>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</si>
  <si>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</si>
  <si>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</si>
  <si>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</si>
  <si>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</si>
  <si>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</si>
  <si>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</si>
  <si>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</si>
  <si>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</si>
  <si>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</si>
  <si>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</si>
  <si>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</si>
  <si>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</si>
  <si>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</si>
  <si>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</si>
  <si>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</si>
  <si>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</si>
  <si>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</si>
  <si>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</si>
  <si>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</si>
  <si>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</si>
  <si>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</si>
  <si>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</si>
  <si>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</si>
  <si>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</si>
  <si>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</si>
  <si>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</si>
  <si>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</si>
  <si>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</si>
  <si>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</si>
  <si>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</si>
  <si>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</si>
  <si>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</si>
  <si>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</si>
  <si>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</si>
  <si>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</si>
  <si>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</si>
  <si>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</si>
  <si>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</si>
  <si>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</si>
  <si>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</si>
  <si>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</si>
  <si>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</si>
  <si>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</si>
  <si>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</si>
  <si>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</si>
  <si>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</si>
  <si>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</si>
  <si>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</si>
  <si>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</si>
  <si>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</si>
  <si>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</si>
  <si>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</si>
  <si>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</si>
  <si>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</si>
  <si>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</si>
  <si>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</si>
  <si>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</si>
  <si>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</si>
  <si>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</si>
  <si>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</si>
  <si>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</si>
  <si>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</si>
  <si>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</si>
  <si>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</si>
  <si>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</si>
  <si>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</si>
  <si>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</si>
  <si>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</si>
  <si>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</si>
  <si>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</si>
  <si>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</si>
  <si>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</si>
  <si>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</si>
  <si>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</si>
  <si>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</si>
  <si>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</si>
  <si>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</si>
  <si>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</si>
  <si>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</si>
  <si>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</si>
  <si>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</si>
  <si>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</si>
  <si>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</si>
  <si>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</si>
  <si>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</si>
  <si>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</si>
  <si>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</si>
  <si>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</si>
  <si>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</si>
  <si>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</si>
  <si>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</si>
  <si>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</si>
  <si>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</si>
  <si>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</si>
  <si>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</si>
  <si>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</si>
  <si>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</si>
  <si>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</si>
  <si>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</si>
  <si>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</si>
  <si>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</si>
  <si>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</si>
  <si>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</si>
  <si>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</si>
  <si>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</si>
  <si>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</si>
  <si>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</si>
  <si>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</si>
  <si>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</si>
  <si>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</si>
  <si>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</si>
  <si>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</si>
  <si>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</si>
  <si>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</si>
  <si>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</si>
  <si>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</si>
  <si>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</si>
  <si>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</si>
  <si>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</si>
  <si>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</si>
  <si>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</si>
  <si>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</si>
  <si>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</si>
  <si>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</si>
  <si>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</si>
  <si>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</si>
  <si>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</si>
  <si>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</si>
  <si>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</si>
  <si>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</si>
  <si>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</si>
  <si>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</si>
  <si>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</si>
  <si>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</si>
  <si>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</si>
  <si>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</si>
  <si>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</si>
  <si>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</si>
  <si>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</si>
  <si>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</si>
  <si>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</si>
  <si>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</si>
  <si>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</si>
  <si>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</si>
  <si>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</si>
  <si>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</si>
  <si>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</si>
  <si>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</si>
  <si>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</si>
  <si>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</si>
  <si>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</si>
  <si>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</si>
  <si>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</si>
  <si>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</si>
  <si>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</si>
  <si>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</si>
  <si>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</si>
  <si>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</si>
  <si>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</si>
  <si>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</si>
  <si>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</si>
  <si>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</si>
  <si>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</si>
  <si>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</si>
  <si>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</si>
  <si>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</si>
  <si>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</si>
  <si>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</si>
  <si>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</si>
  <si>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</si>
  <si>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</si>
  <si>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</si>
  <si>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</si>
  <si>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</si>
  <si>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</si>
  <si>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</si>
  <si>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</si>
  <si>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</si>
  <si>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</si>
  <si>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</si>
  <si>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</si>
  <si>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</si>
  <si>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</si>
  <si>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</si>
  <si>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</si>
  <si>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</si>
  <si>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</si>
  <si>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</si>
  <si>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</si>
  <si>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</si>
  <si>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</si>
  <si>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</si>
  <si>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</si>
  <si>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</si>
  <si>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</si>
  <si>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</si>
  <si>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</si>
  <si>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</si>
  <si>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</si>
  <si>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</si>
  <si>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</si>
  <si>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</si>
  <si>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</si>
  <si>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</si>
  <si>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</si>
  <si>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</si>
  <si>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</si>
  <si>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</si>
  <si>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</si>
  <si>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</si>
  <si>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</si>
  <si>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</si>
  <si>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</si>
  <si>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</si>
  <si>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</si>
  <si>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</si>
  <si>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</si>
  <si>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</si>
  <si>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</si>
  <si>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</si>
  <si>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</si>
  <si>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</si>
  <si>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</si>
  <si>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</si>
  <si>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</si>
  <si>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</si>
  <si>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</si>
  <si>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</si>
  <si>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</si>
  <si>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</si>
  <si>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</si>
  <si>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</si>
  <si>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</si>
  <si>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</si>
  <si>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</si>
  <si>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</si>
  <si>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</si>
  <si>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</si>
  <si>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</si>
  <si>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</si>
  <si>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№</t>
  </si>
  <si>
    <t>Звання</t>
  </si>
  <si>
    <t>ПІБ</t>
  </si>
  <si>
    <t>ІПН</t>
  </si>
  <si>
    <t>різноробочий</t>
  </si>
  <si>
    <t>м. Житомир</t>
  </si>
  <si>
    <t>Набок Валерій Миколайович</t>
  </si>
  <si>
    <t>Батура Віктор Сергійович</t>
  </si>
  <si>
    <t>Шегера Роман Володимирович</t>
  </si>
  <si>
    <t>Герасименко Павло Сергійович</t>
  </si>
  <si>
    <t>Чаус Євгеній Русланович</t>
  </si>
  <si>
    <t>Бережний Євгеній Олегович</t>
  </si>
  <si>
    <t>Марков Віталій Ігорович</t>
  </si>
  <si>
    <t>Винничук Володимир Ярославович</t>
  </si>
  <si>
    <t>Рибачик Роман Іванович</t>
  </si>
  <si>
    <t>Степанишин Дмитро Вікторович</t>
  </si>
  <si>
    <t>Скрипник Сергій Васильович</t>
  </si>
  <si>
    <t>Сєроклін Микола Олегович</t>
  </si>
  <si>
    <t>Коваленко Іван Іванович</t>
  </si>
  <si>
    <t>Марюхно Артем Олександрович</t>
  </si>
  <si>
    <t>Смірнов Артур Артюшевич</t>
  </si>
  <si>
    <t>Красножон Михайло Анатолійович</t>
  </si>
  <si>
    <t>Меньшиков Анатолій Миколайович</t>
  </si>
  <si>
    <t>Юр'єв Роман Русланович</t>
  </si>
  <si>
    <t>Шапран Ігор Олександрович</t>
  </si>
  <si>
    <t>Донець Микола Михайлович</t>
  </si>
  <si>
    <t>Павленко Микола Володимирович</t>
  </si>
  <si>
    <t>Семенюк Олександр Іванович</t>
  </si>
  <si>
    <t>Ісаєнко Володимир Володимирович</t>
  </si>
  <si>
    <t>Горнічний Едуард Юрійович</t>
  </si>
  <si>
    <t>Гарбар Олександр Вікторович</t>
  </si>
  <si>
    <t>Тіщенко Олег Анатолійович</t>
  </si>
  <si>
    <t>Іллюшін Ярослав Вікторович</t>
  </si>
  <si>
    <t>Дрижук Сергій Юрійович</t>
  </si>
  <si>
    <t>Денисюк Вадим Васильович</t>
  </si>
  <si>
    <t>Хмельницький Сергій Леонідович</t>
  </si>
  <si>
    <t>Гуменюк Віктор Васильович</t>
  </si>
  <si>
    <t>Бірюков Євген Анатолійович</t>
  </si>
  <si>
    <t>Кропивницький Віталій Русланович</t>
  </si>
  <si>
    <t>Сичевський Олександр Олександрович</t>
  </si>
  <si>
    <t>Бородій Володимир Васильович</t>
  </si>
  <si>
    <t>Левченко Ігор Анатолійович</t>
  </si>
  <si>
    <t>Свинаренко Святослав Васильович</t>
  </si>
  <si>
    <t>Омельченко Сергій Григорович</t>
  </si>
  <si>
    <t>Ващенко Володимир Ігорович</t>
  </si>
  <si>
    <t>НАБОК Валерій Миколайович</t>
  </si>
  <si>
    <t>с. Усанівка, Сумська обл</t>
  </si>
  <si>
    <t>Сумська обл., смт Липова Долина, вул. Шевченка, буд. 14</t>
  </si>
  <si>
    <t>Ліцей, с. Глинськ</t>
  </si>
  <si>
    <t>Тракторист водій</t>
  </si>
  <si>
    <t>неодружений.
дружина: Добродій Тетяна Миколаївна - 09.05.1988 - 0508030946 -  Сумська обл., смт Липова Долина, вул. Шевченка, буд. 14</t>
  </si>
  <si>
    <t>0994797289</t>
  </si>
  <si>
    <t>МАРЮХНО Артем Олександрович</t>
  </si>
  <si>
    <t>м. Полтава</t>
  </si>
  <si>
    <t>м. Полтава
 вул. Європейська, буд 115а, кв. 97</t>
  </si>
  <si>
    <t>ЗОШ 3, м. Полтава</t>
  </si>
  <si>
    <t>водій
Права Б, Ц, Ц1</t>
  </si>
  <si>
    <t>дружина: Бєлоброва Марина Юріївна - 1992 - 0668099423 - м. Полтава, вул. Європейська, буд 115а, кв. 97</t>
  </si>
  <si>
    <t>0958773247</t>
  </si>
  <si>
    <t>ГЕРАСИМЕНКО Павло Сергійович</t>
  </si>
  <si>
    <t>м. Полтава, вул. Європейська, буд 139, кв. 22</t>
  </si>
  <si>
    <t>СПТУ №10, м. Полтава</t>
  </si>
  <si>
    <t>комірник</t>
  </si>
  <si>
    <t xml:space="preserve">одружений
дружина: Георгієва Юлія Юрієвна - 1986 - 0936718521 - м. Полтава, вул. Великотирнівська, буд. 27/1, кв. 84
</t>
  </si>
  <si>
    <t>0936893236</t>
  </si>
  <si>
    <t>ЧАУС Євген Олександрович</t>
  </si>
  <si>
    <t>м. Вінниця</t>
  </si>
  <si>
    <t>м. Вінниця, вул. Київська, буд. 50, кв. 13</t>
  </si>
  <si>
    <t>ВК НУХТ, м. Вінниця, автомеханік</t>
  </si>
  <si>
    <t>автомеханік</t>
  </si>
  <si>
    <t>розлучений
батько: Чаус Руслан Олександрович - 1971 - 0674244562 - м. Вінниця, вул. Київська, буд 50, кв. 13</t>
  </si>
  <si>
    <t>0988216124</t>
  </si>
  <si>
    <t>ШАПРАН Ігор Олексанрович</t>
  </si>
  <si>
    <t>м. Пирятин
 Полтавська обл.</t>
  </si>
  <si>
    <t>Полтавська обл. м. Пирятин
 вул. Гребінківська 3</t>
  </si>
  <si>
    <t>ППЛТ №3
м. Пирятин
2007
електромонтер</t>
  </si>
  <si>
    <t>штукатур 10 років, елекромонтер
Права А Б Ц ЦЕ</t>
  </si>
  <si>
    <t xml:space="preserve">одружений
дружина: Шапран Дар'я Валеріївна - 25.04.1992 - 0961951989 - Полтавська обл. м. Пирятин вул. Гребінківська 3
</t>
  </si>
  <si>
    <t>0986191513</t>
  </si>
  <si>
    <t>СЕМЕНЮК Олександр Іванович</t>
  </si>
  <si>
    <t xml:space="preserve">Полтавська обл. с. Вечірки
</t>
  </si>
  <si>
    <t>Полтавська обл м. Гадяч
вул. Подільска буд 7 кв 2</t>
  </si>
  <si>
    <t>Березоворудський технікум
м. Гадяч
2020</t>
  </si>
  <si>
    <t>одружений
дружина: Семенюк Марина Василівна - 02.03.2000 - 0682860854 - Полтавська обл м. Гадяч
вул. Подільска буд 7 кв 2</t>
  </si>
  <si>
    <t>0955497601</t>
  </si>
  <si>
    <t>МАРКОВ Віталій Ігорович</t>
  </si>
  <si>
    <t>м. Кременчуг Полтавська обл.</t>
  </si>
  <si>
    <t>Полтавська обл. м. Кременчуг вул. Мрії 5 кв 19</t>
  </si>
  <si>
    <t>КДПУ 
2004
інженер механік</t>
  </si>
  <si>
    <t>ТОВ Кредо 4 роки
Права Б Ц</t>
  </si>
  <si>
    <t xml:space="preserve">розлучений
мати: Маркова Світлана Борисівна - 29.081960 - 0982851680 - Полтавська обл. м. Кременчуг вул. Мрії 5 кв 19
</t>
  </si>
  <si>
    <t>0679629311</t>
  </si>
  <si>
    <t>РИБАЧИК Роман Іванович</t>
  </si>
  <si>
    <t>Житомирська обл. с. Відродження</t>
  </si>
  <si>
    <t>м. Житомир вул. Бориса Тена, 96 кв 13</t>
  </si>
  <si>
    <t>Училище №9 м. Житомир
2019
кухар, офіціант, бармен</t>
  </si>
  <si>
    <t>кухар 2 роки
Права Б Ц</t>
  </si>
  <si>
    <t>неодружений
брат: Рибачик Ярослав Іванович - 21.02.2007 - 0975595736 - м. Житомир вул. Бориса Тена, 96 кв 13</t>
  </si>
  <si>
    <t>0667511936</t>
  </si>
  <si>
    <t>СТЕПАНИШИН Дмитро Вікторович</t>
  </si>
  <si>
    <t>Київська обл. Фастівський р-н, с. Оленівка</t>
  </si>
  <si>
    <t>Житомирська обл. м. Чуднів вул. Героїв АТО 27</t>
  </si>
  <si>
    <t>ЖНАЕУ 
2019
агроном</t>
  </si>
  <si>
    <t>оператор плахофабрики, водій 7 років
Права Б Ц1 Ц</t>
  </si>
  <si>
    <t>одружений
дружина: Степанишина Аліна Олегівна - 11.02.1991 - 0667840590 - м. Чуній вул Зелена 23</t>
  </si>
  <si>
    <t>0661413110</t>
  </si>
  <si>
    <t>ТІЩЕНКО Олег Анатолійович</t>
  </si>
  <si>
    <t>Вінницька обл
 м. Ямпіль</t>
  </si>
  <si>
    <t xml:space="preserve">м. Вінниця масив окружний </t>
  </si>
  <si>
    <t>ВФЕУ 
м. Вінниця
2006
бухгалтер економіст</t>
  </si>
  <si>
    <t>працівник торгівельник
5 років
Права Б</t>
  </si>
  <si>
    <t xml:space="preserve">одружений
дружина: Тіщенко Інна Олександрівна - 04.11.1986 - 0970586338 - м. Вінниця масив окружний </t>
  </si>
  <si>
    <t>0965205811</t>
  </si>
  <si>
    <t>ІЛЛЮШИН Ярослав Вікторович</t>
  </si>
  <si>
    <t>м. Чернігів</t>
  </si>
  <si>
    <t>м. Вінниця вул. Антона Листопада буд.2 кв 13</t>
  </si>
  <si>
    <t>ПТУ №16
м. Чернігів
пекар</t>
  </si>
  <si>
    <t>керівник терміналу
2 роки</t>
  </si>
  <si>
    <t>неодружений
дівчина: Лубьянова Анастасія Ігорівна - 28.07.1995 - 0933846576 - м. Вінниця вул. Антона Листопада буд.2 кв 13</t>
  </si>
  <si>
    <t>0954948604</t>
  </si>
  <si>
    <t>ДРИЖУК Сергій Юрійович</t>
  </si>
  <si>
    <t>Вінницька обл с Журбинці вул Зарічна буд 34</t>
  </si>
  <si>
    <t>школа-інтернат
2006
 м. Козятин</t>
  </si>
  <si>
    <t>будівельник 10 років
Права Б Ц Т</t>
  </si>
  <si>
    <t>неодружений
дружина: Чоботарьова Альбіна Олександрівна - 1993 - Вінницька обл с Журбинці вул Зарічна буд 34</t>
  </si>
  <si>
    <t>0680196331</t>
  </si>
  <si>
    <t>ЛЕВЧЕНКО Ігор Анатолійович</t>
  </si>
  <si>
    <t>м. Овруч</t>
  </si>
  <si>
    <t>Житомирська обл м. Ігнатпіль вул Коворот буд 11</t>
  </si>
  <si>
    <t>школа 
2014</t>
  </si>
  <si>
    <t>помічник на лісопилці
6 міс</t>
  </si>
  <si>
    <t>розлучений
сестра: Павленко Анна - 0968254129 - м. Ігнатпіль</t>
  </si>
  <si>
    <t>0508495651</t>
  </si>
  <si>
    <t>ДЕНИСЮК Вадим Васильович</t>
  </si>
  <si>
    <t>Ємільчинська обл с. Симони</t>
  </si>
  <si>
    <t>Ємільчинська обл с. Симони вул Незалежності буд 21</t>
  </si>
  <si>
    <t xml:space="preserve">ЗОШ с. Симони
</t>
  </si>
  <si>
    <t>неодружений
сестра: Денисюк Ольга Василівна - 09.03.1989 - 0660494552 - Ємільчинська обл с. Симони вул Незалежності 21</t>
  </si>
  <si>
    <t>0663759546</t>
  </si>
  <si>
    <t xml:space="preserve">ХМЕЛЬНИЦЬКИЙ Сергій Леонідович </t>
  </si>
  <si>
    <t>м. Житомир вул Кибальчича буд 5 кв 15</t>
  </si>
  <si>
    <t>УАБП
 2016
бухгалтер економіст</t>
  </si>
  <si>
    <t>машиніст 5 разряда 10</t>
  </si>
  <si>
    <t>неодружений
мати: Хмельницька Антоніна Миколаївна - 30.01.1953 - 0963675865 - м. Житомир вул Кибальчича буд 5 кв 15</t>
  </si>
  <si>
    <t>0635612931</t>
  </si>
  <si>
    <t>Сумська обл.Лебединський р-н.с.Корчани</t>
  </si>
  <si>
    <t>Сумська обл.Лебединський р-н.с.Василівка вул.Широка 47</t>
  </si>
  <si>
    <t>Лебединське ПТУ у 1997 тракторист</t>
  </si>
  <si>
    <t>тракторист 10 років А1 Д</t>
  </si>
  <si>
    <t>цивільна дружина:Дряхлова Юлія Олександрівна-1984-09723389-Сумська обл.Лебединський р-н.с.Василівка вул.Широка 47</t>
  </si>
  <si>
    <t>0679831091</t>
  </si>
  <si>
    <t>Смірнов Артур Артюшович</t>
  </si>
  <si>
    <t>м.Полтава</t>
  </si>
  <si>
    <t>м.Полтава вул Івана Мазепи 49кв.55</t>
  </si>
  <si>
    <t>ПНТУ ім.Юрія Кондратюка у 2019 тренер бакалаврат здоровя людини</t>
  </si>
  <si>
    <t>охоронець 6 років права В</t>
  </si>
  <si>
    <t>мати:Смірнова Ірина Анатоліівна-1972-0503046016-м.Полтава вул.Уютная 15</t>
  </si>
  <si>
    <t>0999646261</t>
  </si>
  <si>
    <t>Казакстан</t>
  </si>
  <si>
    <t>м.Полтава вул.Стрітенська 57 кв.2</t>
  </si>
  <si>
    <t>Плтавське ПТУ №4 у 2003 електромонтер</t>
  </si>
  <si>
    <t>будівельник 26 років права В</t>
  </si>
  <si>
    <t>дружина:Меньшикова Людмила Михайлівна-1984-0668518584-м.Полтава вул.Стрітенська 57 кв.2                                  мати:Меньшикова Людмила Петрівна-1961-0995252840-Полтавська обл.Лубинський р-н.с.Богодарівка вул.Молодіжна 4</t>
  </si>
  <si>
    <t>0951728563</t>
  </si>
  <si>
    <t>Донецька обл.м.Славянськ</t>
  </si>
  <si>
    <t>Полтавська обл.м.Лохвиця вул.Лесі Украінки 9</t>
  </si>
  <si>
    <t>Ромницьке ВПУ у 2016 електромеханік</t>
  </si>
  <si>
    <t xml:space="preserve">продавець консультант 3 роки </t>
  </si>
  <si>
    <t>неодружений                                            мати:Харченко Оксана Олександрівна-1973-0955536441-Полтавська обл.м.Лохвиця вул.Лесі Украінки 9                                    вітчим:Харченко Олександр Олексійович-1972-0666224233-Полтавська обл.м.Лохвиця вул.Лесі Украінки 9</t>
  </si>
  <si>
    <t>0682701392</t>
  </si>
  <si>
    <t xml:space="preserve">Тернопільська обл.Чортківський р-н.с.Улашківці </t>
  </si>
  <si>
    <t>Тернопільська обл.Чортківський р-н.с.Улашківці вул.Сонячна 14</t>
  </si>
  <si>
    <t>Чортківське ВПУ у 2013 слюсар з ремонту автомобілів</t>
  </si>
  <si>
    <t>овальщик 6 років права В</t>
  </si>
  <si>
    <t>неодружений                                    мати:Винничук Галина Йосафатівна-1974--974114211-Тернопільська обл.Чортківський р-н.с.Улашківці вул.Сонячна 14                            батько:Винничук Ярослав Степанович-1973-0682466460-Тернопільська обл.Чортківський р-н.с.Улашківці вул.Сонячна 14</t>
  </si>
  <si>
    <t>0979289360</t>
  </si>
  <si>
    <t>Житомирська обл.м.Овруч</t>
  </si>
  <si>
    <t>Житомирська обл.м.Овруч вул.Мічуріна 10 кв.2</t>
  </si>
  <si>
    <t>ПТУ№35 м.Овруч у 2003 водій</t>
  </si>
  <si>
    <t>водій 18 років права А С</t>
  </si>
  <si>
    <t xml:space="preserve">дружина:Бородій Світлана Вікторівна-1981-0990938241-Житомирська обл.м.Овруч вул.Мічуріна 10 кв.2                      </t>
  </si>
  <si>
    <t>Киівська обл.м.Бровари</t>
  </si>
  <si>
    <t>Киівська обл.м.Бровари вул.Миколи Костомарова 28а</t>
  </si>
  <si>
    <t>ПФПК у 2005 юрист</t>
  </si>
  <si>
    <t>будівельник 10 років права В</t>
  </si>
  <si>
    <t>неодружений                                      батько:Ващенко Шгор Володимирович-1960-0677384870-Киівська обл.м.Бровари вул.Миколи Костомарова 28а</t>
  </si>
  <si>
    <t>0975482717</t>
  </si>
  <si>
    <t xml:space="preserve">Сєроклін Микола Олегович </t>
  </si>
  <si>
    <t>м. Буринь, Сумська область</t>
  </si>
  <si>
    <t>вул. Гая Головенського 26, м. Буринь, Конотопський район, Сумська область</t>
  </si>
  <si>
    <t>СумДУ, 2021, фінанси та банківська справа</t>
  </si>
  <si>
    <t>Права Б Ц, Відеомонтажер 3 роки</t>
  </si>
  <si>
    <t>неодружений, мати: Сєроклін Олена Іванівна - 0661878039 - вул. Гая Головенського 26, м. Буринь, Сумська область</t>
  </si>
  <si>
    <t>0992966134</t>
  </si>
  <si>
    <t>Полтавська область, Глобинський район, с. Малинівка</t>
  </si>
  <si>
    <t>вул. Крамського 2, м. Полтава</t>
  </si>
  <si>
    <t>Полтавський аграрний інститут, 2019, Інженер сільсько господарської техніки</t>
  </si>
  <si>
    <t>Будівельник 10 років</t>
  </si>
  <si>
    <t xml:space="preserve">неодружений, мати: Даценко Алла Олексіївна - 0968398894, м. Глобино; сестра: Лещенко Єлизавета Сергіївна - 0689734287 - м. Полтава </t>
  </si>
  <si>
    <t>0985986153</t>
  </si>
  <si>
    <t>бул. Боровиковського 12, кв. 89, м. Полтава</t>
  </si>
  <si>
    <t>Полтавський державний педагогічний университет, 2012, музика та психологія</t>
  </si>
  <si>
    <t>Філармонія, баянист 15 років, Права Б</t>
  </si>
  <si>
    <t>неодружений, мати: Шегера Ніла Василівна - 0976843214 - бул. Боровиковського 12, кв. 89, м. Полтава; батько: Шегера Володимир Степанович - 0971675282 - бул. Боровиковського 12, кв. 89, м. Полтава;</t>
  </si>
  <si>
    <t>0971470472</t>
  </si>
  <si>
    <t>м. Полтава, Решетилівська 50\1, кв. 65</t>
  </si>
  <si>
    <t>Гімназія №13. м. Полтава, 2014</t>
  </si>
  <si>
    <t>Сервісне обслуговування техніки 5 років. Права Б</t>
  </si>
  <si>
    <t>розлучений, брат: Красножон Антон Анатолійович - вул. Інжерена 11, м. Полтава - 0953848459</t>
  </si>
  <si>
    <t>0689699529</t>
  </si>
  <si>
    <t>м. Маріуполь, Донецька область</t>
  </si>
  <si>
    <t>м. Лубни, Полтавська область, вул. Василенко Миколи, буд. 35, кв. 49</t>
  </si>
  <si>
    <t>Полтавська державна аграрна академія, 2016, бухглатерьска справа</t>
  </si>
  <si>
    <t>Різноробочий, комірник 10 років, Права Б</t>
  </si>
  <si>
    <t>неодружений, мати: Васильєва Лілія Миколаївна - Германія, +4916096202643; бабуся: Зозуля Віра Миколаївна - 0953288893 - Полтавська область, Оржицький район, с. Чутівка, вул. Голошубова, буд 11; сестра: Васильєва Маргарита Євгенівна - Германія - +491759147056</t>
  </si>
  <si>
    <t>0507020643</t>
  </si>
  <si>
    <t>м. Сміла, Черкаська область</t>
  </si>
  <si>
    <t>Черкаська область, м. Сміла, вул. Філатова, буд. 8, кв. 145</t>
  </si>
  <si>
    <t>Національний транспортний університет, м. Київ, 2019, інженер будівельник</t>
  </si>
  <si>
    <t>майстер дорожніх робіт 1 рік, Права Б</t>
  </si>
  <si>
    <t>неодружений, мати: Донець Любов Михайлівна,  Черкаська область, м. Сміла, вул. Філатова, буд. 8, кв. 145, 0636539977</t>
  </si>
  <si>
    <t>0931913213</t>
  </si>
  <si>
    <t>м. Кременчук, Полтавська область</t>
  </si>
  <si>
    <t>м. Кременчук, тупик Глобинський, буд. 5</t>
  </si>
  <si>
    <t>Дніпропетровський університет економіки і права, 2007, економічна кібернетика</t>
  </si>
  <si>
    <t>експерт економічної діяльності, інженер перевідник 15 років</t>
  </si>
  <si>
    <t>неодружений, брат: Павленко Олександр Володимирович - 0675306999 - м. Кременчук, вул Симоненка, буд. 11</t>
  </si>
  <si>
    <t>0668461344</t>
  </si>
  <si>
    <t>Полтавська область, м. Кременчук</t>
  </si>
  <si>
    <t>Полтавська область, м. Кременчук, вул. Переяслівська, буд. 44, кв. 13</t>
  </si>
  <si>
    <t>Кременчуцький коледж національного університету ім. М. Скоропадського, 2016, зварювальне відділення</t>
  </si>
  <si>
    <t>зварювальник слюсар, 3 роки</t>
  </si>
  <si>
    <t>неодружений, мати: Ісаєнко Вікторія Володимирівна, м. Кременчук, вул. Переяслівська, буд. 44, кв. 13, 0964325190</t>
  </si>
  <si>
    <t>0636126867</t>
  </si>
  <si>
    <t>м. Архангельск, РФ</t>
  </si>
  <si>
    <t>м. Житомир, вул. Свободи, буд. 52</t>
  </si>
  <si>
    <t>училище, м. Пулин, водій</t>
  </si>
  <si>
    <t>будівельник 9 років, Права А Б Ц</t>
  </si>
  <si>
    <t>цивільний шлюб, цивільна дружина: Городнича Наталія Віталіївна, м. Житомир, вул. Свободи, буд. 52, 0685496100</t>
  </si>
  <si>
    <t>м. Гайсин, Вінницька область</t>
  </si>
  <si>
    <t>м. Гайсин, Вінницька область, Другий провулок Івана Франка, буд 1.</t>
  </si>
  <si>
    <t>школа №3, м. Гайсин</t>
  </si>
  <si>
    <t>будівельник 10 років, Права Б</t>
  </si>
  <si>
    <t>розлучений, мати: Скрипник Тетяна Михайлівна, м. Гайсин, вул. Гайсинська, буд. 35. Скрипник Василь Опанасович, м. Гайсин, вул. Гайсинська, буд. 35</t>
  </si>
  <si>
    <t>0979394554</t>
  </si>
  <si>
    <t>с. Леприн, Житомирська область, Радомишлівський район</t>
  </si>
  <si>
    <t>Житомирська область, Радомишлівський район, с. Леприн, вул. Лугова, буд. 23</t>
  </si>
  <si>
    <t>ліцей, м. Радомишль, 2009</t>
  </si>
  <si>
    <t>будівельник 5 років</t>
  </si>
  <si>
    <t>цивільний шлюб, цивільна дружина: Шарапова Надія Петрівна, Житомирська область, Радомишлівський район, с. Леприн, вул. Лугова, буд. 23, 0669208817</t>
  </si>
  <si>
    <t>Великоновосільківський район, Донецька область, с. Шевченка</t>
  </si>
  <si>
    <t>Черкаська область, Тальнівський район, с. Лісове, вул. Зільниця, буд. 28</t>
  </si>
  <si>
    <t>ПТУ Великоновосільківський район, 2010, тракторист</t>
  </si>
  <si>
    <t>різноробочий 10 років</t>
  </si>
  <si>
    <t xml:space="preserve">одружений, жінка: Бірюкова Катерина Григорівна, Черкаська область, Тальнівський район, с. Лісове, вул. Зільниця, буд. 28
</t>
  </si>
  <si>
    <t>0978269441</t>
  </si>
  <si>
    <t>м. Коростишів, Житомирська область</t>
  </si>
  <si>
    <t>м. Коростишів, вул. Волошкова, буд. 45</t>
  </si>
  <si>
    <t>школа №18, смт. Коцюбинське, 2009</t>
  </si>
  <si>
    <t>кухар 4 роки</t>
  </si>
  <si>
    <t>неодружений, батько: Кропивницкий Руслан Олександрович, м. Коростишів, вул. Волошкова, буд. 45, 0954085494</t>
  </si>
  <si>
    <t>0991591289</t>
  </si>
  <si>
    <t>м. Козятин, Вінницька область</t>
  </si>
  <si>
    <t>Житомирська область, Ружинський район, смт. Ружин, вул. Київська, буд. 5, кв.5</t>
  </si>
  <si>
    <t>школа №5, м. Козятин, 2010</t>
  </si>
  <si>
    <t>автослюсар, 10 років</t>
  </si>
  <si>
    <t>розлучений, батько: Сичевський Олександр Юрійович, м. Козятин, вул. Артура Венжика, буд. 48, кв. 15, 0935156984</t>
  </si>
  <si>
    <t>0684359019</t>
  </si>
  <si>
    <t>м. Черкаси</t>
  </si>
  <si>
    <t>м. Черкаси, вул. Вернигори, буд. 9, кв. 43</t>
  </si>
  <si>
    <t xml:space="preserve">Черкаський державний технологічний університет, 2013, економіка підприємства </t>
  </si>
  <si>
    <t>завідуючий складом, 3 роки</t>
  </si>
  <si>
    <t xml:space="preserve">одружений, батько: Свинаренко Василь Миколайович,  м. Черкаси, вул. Вернигори, буд. 9, кв. 43, 0637896747. мати: Свинаренко Ольга Василівна,  м. Черкаси, вул. Вернигори, буд. 9, кв. 43, 0972053582
</t>
  </si>
  <si>
    <t>0937058585</t>
  </si>
  <si>
    <t>смт.Ємільчіно, Житомирска область</t>
  </si>
  <si>
    <t>смт. Ємільчіно, Житомирська область, вул. Садова, буд. 30</t>
  </si>
  <si>
    <t>Школа №2, Ємільчіно</t>
  </si>
  <si>
    <t>автослюсар, 5 років</t>
  </si>
  <si>
    <t>цивільний шлюб, брат: Омельченко Олексій Григорович, смт. Ємільчино, вул. Касьянова, буд. 5</t>
  </si>
  <si>
    <t>с. Солотвин, Бердичівський район, Житомирський область</t>
  </si>
  <si>
    <t>с. Старий Солотвин, Бердичівський район, провулок Миру, буд. 5</t>
  </si>
  <si>
    <t>професійно-будівельний ліцей №12, м.Бердичів</t>
  </si>
  <si>
    <t>будівельник, 12 років</t>
  </si>
  <si>
    <t>неодружений, мати: Гуменюк Валентина Володимирівна, с. Старий Солотвин, Бердичівський район, провулок Миру, буд. 5, 0972768628</t>
  </si>
  <si>
    <t>0987983165</t>
  </si>
  <si>
    <t>Прізвище ім'я та по батькові</t>
  </si>
  <si>
    <t>Де знаходиться</t>
  </si>
  <si>
    <t>З якої частини  прибув (для курсантів з бригад)</t>
  </si>
  <si>
    <t>Куди та коли вибув</t>
  </si>
  <si>
    <t>Підрозділ</t>
  </si>
  <si>
    <t>Дата та № наказу про зарахування</t>
  </si>
  <si>
    <t>Чумаков Олександр Артурович</t>
  </si>
  <si>
    <t>3141906499</t>
  </si>
  <si>
    <t>АВ 907805</t>
  </si>
  <si>
    <t>Козлов Олександр Павлович</t>
  </si>
  <si>
    <t>середня</t>
  </si>
  <si>
    <t>3086310911</t>
  </si>
  <si>
    <t>АГ 561634</t>
  </si>
  <si>
    <t>А2120</t>
  </si>
  <si>
    <t>Караченцев Віталій Станіславович</t>
  </si>
  <si>
    <t>3139909156</t>
  </si>
  <si>
    <t>АГ 560503</t>
  </si>
  <si>
    <t>АГ 560506</t>
  </si>
  <si>
    <t>Васілів Володимир Володимирович</t>
  </si>
  <si>
    <t>Берестинським РТЦК та СП в Харківський області</t>
  </si>
  <si>
    <t>Куп'янським РТЦК та СП в Харківській області</t>
  </si>
  <si>
    <t>3033911073</t>
  </si>
  <si>
    <t>АГ 562844</t>
  </si>
  <si>
    <t>Ковпаша Руслан Юрійович</t>
  </si>
  <si>
    <t>АВ 906529</t>
  </si>
  <si>
    <t>0683148769</t>
  </si>
  <si>
    <t>Мецлер Сергій Олександрович</t>
  </si>
  <si>
    <t>3064208494</t>
  </si>
  <si>
    <t>АГ 560548</t>
  </si>
  <si>
    <t>Свиридов Кирило Володимирович</t>
  </si>
  <si>
    <t>3633304397</t>
  </si>
  <si>
    <t>АВ 906095</t>
  </si>
  <si>
    <t>Землянський Андрій Сергійович</t>
  </si>
  <si>
    <t>3658908458</t>
  </si>
  <si>
    <t>АВ 906094</t>
  </si>
  <si>
    <t>Кравченко Антон Олександрович</t>
  </si>
  <si>
    <t>3330313758</t>
  </si>
  <si>
    <t>АВ 905813</t>
  </si>
  <si>
    <t>Обихвіст Богдан Олександрович</t>
  </si>
  <si>
    <t>Слобідським ОМТЦК та СП в м. Харків</t>
  </si>
  <si>
    <t>Салтівським РТЦК та СП в м. Харків</t>
  </si>
  <si>
    <t>Новобаварським РТЦК та СП в м. Харків</t>
  </si>
  <si>
    <t>Шевченченківським РТЦК та СП в м. Харків</t>
  </si>
  <si>
    <t>Київський РТЦК та СП в м. Харків</t>
  </si>
  <si>
    <t>3402202353</t>
  </si>
  <si>
    <t>АВ 906267</t>
  </si>
  <si>
    <t>Медведев Богдан Ігорович</t>
  </si>
  <si>
    <t>3407609810</t>
  </si>
  <si>
    <t>АВ 906087</t>
  </si>
  <si>
    <t>0505410375</t>
  </si>
  <si>
    <t>середня-спеціальна
Проф-ліцей №34
м. Куп'янськ
2011</t>
  </si>
  <si>
    <t>0994410650</t>
  </si>
  <si>
    <t>середня-спеціальна
ПТУ №31
м. Запоріжжя
2009</t>
  </si>
  <si>
    <t>3000420394</t>
  </si>
  <si>
    <t>АГ 560539</t>
  </si>
  <si>
    <t>Шелаєв Євген Володимирович</t>
  </si>
  <si>
    <t>2951414351</t>
  </si>
  <si>
    <t>середня
ПТУ №46
м. Харків
2021</t>
  </si>
  <si>
    <t>0954850027</t>
  </si>
  <si>
    <t>вища
ХДАФК
м. Харків
2014</t>
  </si>
  <si>
    <t>Вища
ХДАТОХ
м. Харків
2001</t>
  </si>
  <si>
    <t>0674294433</t>
  </si>
  <si>
    <t>Бурлака Сергій Анатолійович</t>
  </si>
  <si>
    <t>0964995263</t>
  </si>
  <si>
    <t>Положенков Віктор Володимирович</t>
  </si>
  <si>
    <t>3143209451</t>
  </si>
  <si>
    <t>АГ 562218</t>
  </si>
  <si>
    <t>Сербін Володимир Сергійович</t>
  </si>
  <si>
    <t>3226904211</t>
  </si>
  <si>
    <t>АВ 906281</t>
  </si>
  <si>
    <t>Орехов Віталій Миколайович</t>
  </si>
  <si>
    <t>Краматорскьий РТЦК та СП в м. Краматорськ</t>
  </si>
  <si>
    <t>вища
ДонНТУ
м. Донецький
2005</t>
  </si>
  <si>
    <t>0954947915</t>
  </si>
  <si>
    <t>0953141454</t>
  </si>
  <si>
    <t>вища
НТУ ХПИ
м. Харків
2022</t>
  </si>
  <si>
    <t>0501990247</t>
  </si>
  <si>
    <t>Немишлянський РТЦК та СП в м. Харків</t>
  </si>
  <si>
    <t>середня-спеціальна
ПТУ №27
м. Куп'янський
2004</t>
  </si>
  <si>
    <t>Яковенко Владислав Віталійович</t>
  </si>
  <si>
    <t>Ізюмським РТЦК та СП в Харківський області</t>
  </si>
  <si>
    <t>3432704675</t>
  </si>
  <si>
    <t>АГ 562692</t>
  </si>
  <si>
    <t>0685445753</t>
  </si>
  <si>
    <t>Лазарев Володимир Володимирович</t>
  </si>
  <si>
    <t>Чугуївським РТЦК та СП в Харківський області</t>
  </si>
  <si>
    <t>2888500930</t>
  </si>
  <si>
    <t>АГ 561303</t>
  </si>
  <si>
    <t>0956985235</t>
  </si>
  <si>
    <t>середня
ПТУ №47
м. Харків
2000</t>
  </si>
  <si>
    <t>0969884015</t>
  </si>
  <si>
    <t>Заведенко Андрій Іванович</t>
  </si>
  <si>
    <t>Сумським МТЦК та СП в Сумській області</t>
  </si>
  <si>
    <t xml:space="preserve">вища
СНАУ
м. Суми
2003
</t>
  </si>
  <si>
    <t>2971111871</t>
  </si>
  <si>
    <t>АВ 218103</t>
  </si>
  <si>
    <t>Олійник Олексій Валерійович</t>
  </si>
  <si>
    <t>вища
ХДТУБ
м. Харків</t>
  </si>
  <si>
    <t>3100906554</t>
  </si>
  <si>
    <t>АВ 906252</t>
  </si>
  <si>
    <t>Кривець Олександр Вікторович</t>
  </si>
  <si>
    <t>3099802491</t>
  </si>
  <si>
    <t>МО 602308</t>
  </si>
  <si>
    <t>18.101986</t>
  </si>
  <si>
    <t>3170217134</t>
  </si>
  <si>
    <t>АВ 427756</t>
  </si>
  <si>
    <t>Башкатов Євгеній Володимирович</t>
  </si>
  <si>
    <t>3379903812</t>
  </si>
  <si>
    <t>АВ 149880</t>
  </si>
  <si>
    <t>Гріус Євгеній Русланович</t>
  </si>
  <si>
    <t>3679404594</t>
  </si>
  <si>
    <t>АГ 562845</t>
  </si>
  <si>
    <t>Таган Валентин Артемович</t>
  </si>
  <si>
    <t>3518003694</t>
  </si>
  <si>
    <t>АГ 562698</t>
  </si>
  <si>
    <t>Пшонка Павло Владиславович</t>
  </si>
  <si>
    <t>3596402917</t>
  </si>
  <si>
    <t>АВ 906250</t>
  </si>
  <si>
    <t>0935462003</t>
  </si>
  <si>
    <t>середня-спеціальна
ХКТК
м. Харків
2019</t>
  </si>
  <si>
    <t>0992592836</t>
  </si>
  <si>
    <t>середня-спеціальна
ПТУ №54
смт. Котильва
2019</t>
  </si>
  <si>
    <t>0664707699</t>
  </si>
  <si>
    <t>середня-спеціальна
ЧПАЛ №53
м. Чугуїв
2010</t>
  </si>
  <si>
    <t>0664929586</t>
  </si>
  <si>
    <t>Грищенко В'ячеслав Анатолійович</t>
  </si>
  <si>
    <t>0683796504</t>
  </si>
  <si>
    <t>середня-спеціальна
ПТУ №43
м. Авдіївка
2003</t>
  </si>
  <si>
    <t>0955540828</t>
  </si>
  <si>
    <t>0955075468</t>
  </si>
  <si>
    <t>середня-спеціальна
ХНАК
м. Харків
2018</t>
  </si>
  <si>
    <t>середня-спеціальна
АГЛ №61
м. Ізюм
2011</t>
  </si>
  <si>
    <t>0988117765</t>
  </si>
  <si>
    <t>середня
ПТУ 
с. Лиман
1996</t>
  </si>
  <si>
    <t>0687571635</t>
  </si>
  <si>
    <t>0667082900</t>
  </si>
  <si>
    <t>0680966763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</si>
</sst>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ED6FF"/>
      <color rgb="FFD7FFEE"/>
      <color rgb="FFFFEDE8"/>
      <color rgb="FFCDFFE6"/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C:/Users/Admin/Downloads/&#1053;&#1086;&#1074;&#1072;&#1103;%20&#1087;&#1072;&#1087;&#1082;&#1072;%20(164)/&#1076;&#1086;&#1085;&#1077;&#1089;&#1077;&#1085;&#1085;&#1103;%205.10%20&#1079;&#1072;&#1075;&#1072;&#1083;&#1100;&#1085;&#1077;%2014.08.25___1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Users/Admin/Downloads/&#1053;&#1086;&#1074;&#1072;&#1103;%20&#1087;&#1072;&#1087;&#1082;&#1072;%20(164)/&#1076;&#1086;&#1085;&#1077;&#1089;&#1077;&#1085;&#1085;&#1103;%205.10%20&#1079;&#1072;&#1075;&#1072;&#1083;&#1100;&#1085;&#1077;%2014.08.25___1&#1073;&#1072;&#1090;%20-%20&#1054;&#1042;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P489"/>
  <sheetViews>
    <sheetView tabSelected="1" topLeftCell="E10" zoomScale="80" zoomScaleNormal="80" workbookViewId="0">
      <pane ySplit="2" topLeftCell="A12" activePane="bottomLeft" state="frozen"/>
      <selection pane="bottomLeft" activeCell="L14" sqref="L14"/>
    </sheetView>
  </sheetViews>
  <sheetFormatPr defaultColWidth="9.140625" defaultRowHeight="15.75" x14ac:dyDescent="0.25"/>
  <cols>
    <col min="1" max="1" width="8.140625" style="47" customWidth="1"/>
    <col min="2" max="2" width="21.28515625" style="47" customWidth="1"/>
    <col min="3" max="3" width="52.28515625" style="47" customWidth="1"/>
    <col min="4" max="4" width="66.140625" style="47" customWidth="1"/>
    <col min="5" max="5" width="25.7109375" style="39" customWidth="1"/>
    <col min="6" max="6" width="18.42578125" style="51" customWidth="1"/>
    <col min="7" max="7" width="58.140625" style="47" customWidth="1"/>
    <col min="8" max="8" width="22.28515625" style="42" customWidth="1"/>
    <col min="9" max="9" width="16.42578125" style="47" customWidth="1"/>
    <col min="10" max="10" width="23.42578125" style="47" customWidth="1"/>
    <col min="11" max="11" width="19.140625" style="44" customWidth="1"/>
    <col min="12" max="14" width="22" style="47" customWidth="1"/>
    <col min="15" max="15" width="29.140625" style="44" customWidth="1"/>
    <col min="16" max="16" width="29.140625" style="39" bestFit="1" customWidth="1"/>
    <col min="17" max="16384" width="9.140625" style="47"/>
  </cols>
  <sheetData>
    <row r="1" spans="1:16" ht="15.95" hidden="1" customHeight="1" x14ac:dyDescent="0.25">
      <c r="G1" s="44"/>
      <c r="I1" s="44"/>
      <c r="L1" s="66"/>
      <c r="M1" s="66"/>
      <c r="N1" s="66"/>
      <c r="O1" s="66"/>
      <c r="P1" s="66"/>
    </row>
    <row r="2" spans="1:16" ht="15.95" hidden="1" customHeight="1" x14ac:dyDescent="0.25">
      <c r="A2" s="39"/>
      <c r="B2" s="39"/>
      <c r="C2" s="39"/>
      <c r="D2" s="39"/>
      <c r="G2" s="44"/>
      <c r="I2" s="44"/>
      <c r="L2" s="66"/>
      <c r="M2" s="66"/>
      <c r="N2" s="66"/>
      <c r="O2" s="66"/>
      <c r="P2" s="66"/>
    </row>
    <row r="3" spans="1:16" ht="15.95" hidden="1" customHeight="1" x14ac:dyDescent="0.25">
      <c r="A3" s="39"/>
      <c r="B3" s="39"/>
      <c r="C3" s="39"/>
      <c r="D3" s="39"/>
      <c r="G3" s="44"/>
      <c r="I3" s="44"/>
      <c r="J3" s="57"/>
      <c r="L3" s="64"/>
      <c r="M3" s="64"/>
      <c r="N3" s="64"/>
      <c r="O3" s="64"/>
      <c r="P3" s="64"/>
    </row>
    <row r="4" spans="1:16" ht="15.6" hidden="1" customHeight="1" x14ac:dyDescent="0.25">
      <c r="A4" s="67" t="s">
        <v>0</v>
      </c>
      <c r="B4" s="67"/>
      <c r="C4" s="67"/>
      <c r="D4" s="67"/>
      <c r="E4" s="67"/>
      <c r="F4" s="68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ht="15.95" hidden="1" customHeight="1" x14ac:dyDescent="0.25">
      <c r="A5" s="69" t="s">
        <v>4</v>
      </c>
      <c r="B5" s="69"/>
      <c r="C5" s="69"/>
      <c r="D5" s="69"/>
      <c r="E5" s="69"/>
      <c r="F5" s="68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6" ht="15.6" hidden="1" customHeight="1" x14ac:dyDescent="0.25">
      <c r="A6" s="64" t="s">
        <v>7</v>
      </c>
      <c r="B6" s="64"/>
      <c r="C6" s="64"/>
      <c r="D6" s="64"/>
      <c r="E6" s="64"/>
      <c r="F6" s="65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15.95" hidden="1" customHeight="1" x14ac:dyDescent="0.25">
      <c r="A7" s="66" t="s">
        <v>5</v>
      </c>
      <c r="B7" s="66"/>
      <c r="C7" s="66"/>
      <c r="D7" s="66"/>
      <c r="E7" s="66"/>
      <c r="F7" s="70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ht="15.95" hidden="1" customHeight="1" x14ac:dyDescent="0.25">
      <c r="A8" s="39"/>
      <c r="B8" s="39"/>
      <c r="C8" s="39"/>
      <c r="D8" s="39"/>
      <c r="G8" s="39"/>
      <c r="I8" s="39"/>
      <c r="J8" s="39"/>
      <c r="L8" s="39"/>
      <c r="M8" s="39"/>
      <c r="N8" s="39"/>
      <c r="P8" s="58"/>
    </row>
    <row r="9" spans="1:16" s="59" customFormat="1" ht="17.100000000000001" hidden="1" customHeight="1" x14ac:dyDescent="0.25">
      <c r="A9" s="71" t="s">
        <v>6</v>
      </c>
      <c r="B9" s="71"/>
      <c r="C9" s="71"/>
      <c r="D9" s="71"/>
      <c r="E9" s="71"/>
      <c r="F9" s="72"/>
      <c r="G9" s="71"/>
      <c r="H9" s="71"/>
      <c r="I9" s="71"/>
      <c r="J9" s="71"/>
      <c r="K9" s="71"/>
      <c r="L9" s="71"/>
      <c r="M9" s="71"/>
      <c r="N9" s="71"/>
      <c r="O9" s="71"/>
      <c r="P9" s="71"/>
    </row>
    <row r="10" spans="1:16" s="60" customFormat="1" ht="34.5" customHeight="1" x14ac:dyDescent="0.25">
      <c r="A10" s="73" t="s">
        <v>1</v>
      </c>
      <c r="B10" s="73" t="s">
        <v>2</v>
      </c>
      <c r="C10" s="73" t="s">
        <v>1397</v>
      </c>
      <c r="D10" s="74" t="s">
        <v>10</v>
      </c>
      <c r="E10" s="73" t="s">
        <v>12</v>
      </c>
      <c r="F10" s="73" t="s">
        <v>11</v>
      </c>
      <c r="G10" s="74" t="s">
        <v>13</v>
      </c>
      <c r="H10" s="78" t="s">
        <v>9</v>
      </c>
      <c r="I10" s="73" t="s">
        <v>8</v>
      </c>
      <c r="J10" s="74" t="s">
        <v>1402</v>
      </c>
      <c r="K10" s="78" t="s">
        <v>18</v>
      </c>
      <c r="L10" s="74" t="s">
        <v>1401</v>
      </c>
      <c r="M10" s="74" t="s">
        <v>1400</v>
      </c>
      <c r="N10" s="74" t="s">
        <v>1399</v>
      </c>
      <c r="O10" s="76" t="s">
        <v>3</v>
      </c>
      <c r="P10" s="74" t="s">
        <v>1398</v>
      </c>
    </row>
    <row r="11" spans="1:16" s="60" customFormat="1" ht="34.5" customHeight="1" x14ac:dyDescent="0.25">
      <c r="A11" s="73"/>
      <c r="B11" s="73"/>
      <c r="C11" s="73"/>
      <c r="D11" s="75"/>
      <c r="E11" s="73"/>
      <c r="F11" s="73"/>
      <c r="G11" s="75"/>
      <c r="H11" s="78"/>
      <c r="I11" s="73"/>
      <c r="J11" s="75"/>
      <c r="K11" s="78"/>
      <c r="L11" s="75"/>
      <c r="M11" s="75"/>
      <c r="N11" s="75"/>
      <c r="O11" s="77"/>
      <c r="P11" s="75"/>
    </row>
    <row r="12" spans="1:16" ht="15" customHeight="1" x14ac:dyDescent="0.25">
      <c r="A12" s="38">
        <v>1</v>
      </c>
      <c r="B12" s="39" t="s">
        <v>14</v>
      </c>
      <c r="C12" s="40" t="s">
        <v>1403</v>
      </c>
      <c r="D12" s="62" t="s">
        <v>1437</v>
      </c>
      <c r="E12" s="39" t="s">
        <v>112</v>
      </c>
      <c r="F12" s="41">
        <v>31420</v>
      </c>
      <c r="G12" s="39" t="s">
        <v>1407</v>
      </c>
      <c r="H12" s="42" t="s">
        <v>1404</v>
      </c>
      <c r="I12" s="39" t="s">
        <v>1405</v>
      </c>
      <c r="J12" s="45"/>
      <c r="K12" s="43" t="s">
        <v>1485</v>
      </c>
      <c r="L12" s="45"/>
      <c r="M12" s="45"/>
      <c r="N12" s="47" t="s">
        <v>1410</v>
      </c>
      <c r="O12" s="46"/>
      <c r="P12" s="38"/>
    </row>
    <row r="13" spans="1:16" s="61" customFormat="1" ht="15" customHeight="1" x14ac:dyDescent="0.25">
      <c r="A13" s="38">
        <v>2</v>
      </c>
      <c r="B13" s="39" t="s">
        <v>14</v>
      </c>
      <c r="C13" s="47" t="s">
        <v>1406</v>
      </c>
      <c r="D13" s="62" t="s">
        <v>1417</v>
      </c>
      <c r="E13" s="39" t="s">
        <v>112</v>
      </c>
      <c r="F13" s="41">
        <v>31229</v>
      </c>
      <c r="G13" s="39" t="s">
        <v>1407</v>
      </c>
      <c r="H13" s="42" t="s">
        <v>1408</v>
      </c>
      <c r="I13" s="48" t="s">
        <v>1409</v>
      </c>
      <c r="J13" s="45"/>
      <c r="K13" s="43" t="s">
        <v>1532</v>
      </c>
      <c r="L13" s="45"/>
      <c r="M13" s="45"/>
      <c r="N13" s="47" t="s">
        <v>1410</v>
      </c>
      <c r="O13" s="46"/>
      <c r="P13" s="38"/>
    </row>
    <row r="14" spans="1:16" ht="15" customHeight="1" x14ac:dyDescent="0.25">
      <c r="A14" s="38">
        <v>3</v>
      </c>
      <c r="B14" s="39" t="s">
        <v>14</v>
      </c>
      <c r="C14" s="40" t="s">
        <v>1411</v>
      </c>
      <c r="D14" s="62" t="s">
        <v>1438</v>
      </c>
      <c r="E14" s="39" t="s">
        <v>112</v>
      </c>
      <c r="F14" s="41">
        <v>31400</v>
      </c>
      <c r="G14" s="39" t="s">
        <v>1407</v>
      </c>
      <c r="H14" s="42" t="s">
        <v>1412</v>
      </c>
      <c r="I14" s="39" t="s">
        <v>1413</v>
      </c>
      <c r="J14" s="45"/>
      <c r="K14" s="49" t="s">
        <v>1533</v>
      </c>
      <c r="L14" s="45"/>
      <c r="M14" s="45"/>
      <c r="N14" s="47" t="s">
        <v>1410</v>
      </c>
      <c r="O14" s="46"/>
      <c r="P14" s="38"/>
    </row>
    <row r="15" spans="1:16" ht="15" customHeight="1" x14ac:dyDescent="0.25">
      <c r="A15" s="38">
        <v>4</v>
      </c>
      <c r="B15" s="63" t="s">
        <v>14</v>
      </c>
      <c r="C15" s="40" t="s">
        <v>1415</v>
      </c>
      <c r="D15" s="62" t="s">
        <v>1416</v>
      </c>
      <c r="E15" s="39" t="s">
        <v>112</v>
      </c>
      <c r="F15" s="41">
        <v>30340</v>
      </c>
      <c r="G15" s="39" t="s">
        <v>1486</v>
      </c>
      <c r="H15" s="42" t="s">
        <v>1418</v>
      </c>
      <c r="I15" s="39" t="s">
        <v>1419</v>
      </c>
      <c r="J15" s="45"/>
      <c r="K15" s="44" t="s">
        <v>1487</v>
      </c>
      <c r="L15" s="45"/>
      <c r="M15" s="45"/>
      <c r="N15" s="47" t="s">
        <v>1410</v>
      </c>
      <c r="O15" s="46"/>
      <c r="P15" s="38"/>
    </row>
    <row r="16" spans="1:16" ht="15" customHeight="1" x14ac:dyDescent="0.25">
      <c r="A16" s="38">
        <v>5</v>
      </c>
      <c r="B16" s="63" t="s">
        <v>14</v>
      </c>
      <c r="C16" s="40" t="s">
        <v>1420</v>
      </c>
      <c r="D16" s="62" t="s">
        <v>1439</v>
      </c>
      <c r="E16" s="39" t="s">
        <v>112</v>
      </c>
      <c r="F16" s="41">
        <v>36229</v>
      </c>
      <c r="G16" s="63" t="s">
        <v>1527</v>
      </c>
      <c r="H16" s="39">
        <v>3622803415</v>
      </c>
      <c r="I16" s="39" t="s">
        <v>1421</v>
      </c>
      <c r="J16" s="45"/>
      <c r="K16" s="44" t="s">
        <v>1422</v>
      </c>
      <c r="L16" s="45"/>
      <c r="M16" s="45"/>
      <c r="N16" s="47" t="s">
        <v>1410</v>
      </c>
      <c r="O16" s="46"/>
      <c r="P16" s="38"/>
    </row>
    <row r="17" spans="1:16" ht="15" customHeight="1" x14ac:dyDescent="0.25">
      <c r="A17" s="38">
        <v>6</v>
      </c>
      <c r="B17" s="63" t="s">
        <v>14</v>
      </c>
      <c r="C17" s="40" t="s">
        <v>1423</v>
      </c>
      <c r="D17" s="62" t="s">
        <v>1438</v>
      </c>
      <c r="E17" s="39" t="s">
        <v>112</v>
      </c>
      <c r="F17" s="41">
        <v>30643</v>
      </c>
      <c r="G17" s="39" t="s">
        <v>1407</v>
      </c>
      <c r="H17" s="42" t="s">
        <v>1424</v>
      </c>
      <c r="I17" s="39" t="s">
        <v>1425</v>
      </c>
      <c r="J17" s="45"/>
      <c r="K17" s="44" t="s">
        <v>1480</v>
      </c>
      <c r="L17" s="45"/>
      <c r="M17" s="45"/>
      <c r="N17" s="47" t="s">
        <v>1410</v>
      </c>
      <c r="O17" s="46"/>
      <c r="P17" s="38"/>
    </row>
    <row r="18" spans="1:16" ht="15" customHeight="1" x14ac:dyDescent="0.25">
      <c r="A18" s="38">
        <v>7</v>
      </c>
      <c r="B18" s="63" t="s">
        <v>14</v>
      </c>
      <c r="C18" s="50" t="s">
        <v>1426</v>
      </c>
      <c r="D18" s="62" t="s">
        <v>1440</v>
      </c>
      <c r="E18" s="39" t="s">
        <v>112</v>
      </c>
      <c r="F18" s="41">
        <v>36334</v>
      </c>
      <c r="G18" s="39" t="s">
        <v>1472</v>
      </c>
      <c r="H18" s="42" t="s">
        <v>1427</v>
      </c>
      <c r="I18" s="47" t="s">
        <v>1428</v>
      </c>
      <c r="J18" s="45"/>
      <c r="K18" s="43" t="s">
        <v>1473</v>
      </c>
      <c r="L18" s="45"/>
      <c r="M18" s="45"/>
      <c r="N18" s="47" t="s">
        <v>1410</v>
      </c>
      <c r="O18" s="46"/>
      <c r="P18" s="38"/>
    </row>
    <row r="19" spans="1:16" ht="15" customHeight="1" x14ac:dyDescent="0.25">
      <c r="A19" s="38">
        <v>8</v>
      </c>
      <c r="B19" s="63" t="s">
        <v>14</v>
      </c>
      <c r="C19" s="40" t="s">
        <v>1429</v>
      </c>
      <c r="D19" s="62" t="s">
        <v>1440</v>
      </c>
      <c r="E19" s="39" t="s">
        <v>112</v>
      </c>
      <c r="F19" s="41">
        <v>36590</v>
      </c>
      <c r="G19" s="39" t="s">
        <v>1454</v>
      </c>
      <c r="H19" s="42" t="s">
        <v>1430</v>
      </c>
      <c r="I19" s="39" t="s">
        <v>1431</v>
      </c>
      <c r="J19" s="45"/>
      <c r="K19" s="44" t="s">
        <v>1455</v>
      </c>
      <c r="L19" s="45"/>
      <c r="M19" s="45"/>
      <c r="N19" s="47" t="s">
        <v>1410</v>
      </c>
      <c r="O19" s="46"/>
      <c r="P19" s="38"/>
    </row>
    <row r="20" spans="1:16" ht="15" customHeight="1" x14ac:dyDescent="0.25">
      <c r="A20" s="38">
        <v>9</v>
      </c>
      <c r="B20" s="63" t="s">
        <v>14</v>
      </c>
      <c r="C20" s="39" t="s">
        <v>1432</v>
      </c>
      <c r="D20" s="62" t="s">
        <v>1440</v>
      </c>
      <c r="E20" s="39" t="s">
        <v>112</v>
      </c>
      <c r="F20" s="41">
        <v>33304</v>
      </c>
      <c r="G20" s="39" t="s">
        <v>1449</v>
      </c>
      <c r="H20" s="42" t="s">
        <v>1433</v>
      </c>
      <c r="I20" s="39" t="s">
        <v>1434</v>
      </c>
      <c r="J20" s="45"/>
      <c r="K20" s="43" t="s">
        <v>1448</v>
      </c>
      <c r="L20" s="45"/>
      <c r="M20" s="45"/>
      <c r="N20" s="47" t="s">
        <v>1410</v>
      </c>
      <c r="O20" s="46"/>
      <c r="P20" s="38"/>
    </row>
    <row r="21" spans="1:16" ht="15" customHeight="1" x14ac:dyDescent="0.25">
      <c r="A21" s="38">
        <v>10</v>
      </c>
      <c r="B21" s="63" t="s">
        <v>14</v>
      </c>
      <c r="C21" s="39" t="s">
        <v>1435</v>
      </c>
      <c r="D21" s="62" t="s">
        <v>1436</v>
      </c>
      <c r="E21" s="39" t="s">
        <v>112</v>
      </c>
      <c r="F21" s="41">
        <v>34023</v>
      </c>
      <c r="G21" s="39" t="s">
        <v>1456</v>
      </c>
      <c r="H21" s="42" t="s">
        <v>1441</v>
      </c>
      <c r="I21" s="47" t="s">
        <v>1442</v>
      </c>
      <c r="J21" s="45"/>
      <c r="K21" s="39">
        <v>639835061</v>
      </c>
      <c r="L21" s="45"/>
      <c r="M21" s="45"/>
      <c r="N21" s="47" t="s">
        <v>1410</v>
      </c>
      <c r="O21" s="46"/>
      <c r="P21" s="38"/>
    </row>
    <row r="22" spans="1:16" ht="15" customHeight="1" x14ac:dyDescent="0.25">
      <c r="A22" s="38">
        <v>11</v>
      </c>
      <c r="B22" s="63" t="s">
        <v>14</v>
      </c>
      <c r="C22" s="40" t="s">
        <v>1443</v>
      </c>
      <c r="D22" s="62" t="s">
        <v>1440</v>
      </c>
      <c r="E22" s="39" t="s">
        <v>112</v>
      </c>
      <c r="F22" s="41">
        <v>34077</v>
      </c>
      <c r="G22" s="39" t="s">
        <v>1447</v>
      </c>
      <c r="H22" s="42" t="s">
        <v>1444</v>
      </c>
      <c r="I22" s="44" t="s">
        <v>1445</v>
      </c>
      <c r="J22" s="45"/>
      <c r="K22" s="43" t="s">
        <v>1446</v>
      </c>
      <c r="L22" s="45"/>
      <c r="M22" s="45"/>
      <c r="N22" s="47" t="s">
        <v>1410</v>
      </c>
      <c r="O22" s="46"/>
      <c r="P22" s="38"/>
    </row>
    <row r="23" spans="1:16" ht="15" customHeight="1" x14ac:dyDescent="0.25">
      <c r="A23" s="38">
        <v>12</v>
      </c>
      <c r="B23" s="63" t="s">
        <v>14</v>
      </c>
      <c r="C23" s="39" t="s">
        <v>1459</v>
      </c>
      <c r="D23" s="62" t="s">
        <v>1438</v>
      </c>
      <c r="E23" s="39" t="s">
        <v>112</v>
      </c>
      <c r="F23" s="41">
        <v>30005</v>
      </c>
      <c r="G23" s="39" t="s">
        <v>1407</v>
      </c>
      <c r="H23" s="42" t="s">
        <v>1450</v>
      </c>
      <c r="I23" s="47" t="s">
        <v>1451</v>
      </c>
      <c r="J23" s="45"/>
      <c r="K23" s="43" t="s">
        <v>1460</v>
      </c>
      <c r="L23" s="45"/>
      <c r="M23" s="45"/>
      <c r="N23" s="47" t="s">
        <v>1410</v>
      </c>
      <c r="O23" s="46"/>
      <c r="P23" s="38"/>
    </row>
    <row r="24" spans="1:16" ht="15" customHeight="1" x14ac:dyDescent="0.25">
      <c r="A24" s="38">
        <v>13</v>
      </c>
      <c r="B24" s="63" t="s">
        <v>14</v>
      </c>
      <c r="C24" s="39" t="s">
        <v>1452</v>
      </c>
      <c r="D24" s="62" t="s">
        <v>1438</v>
      </c>
      <c r="E24" s="39" t="s">
        <v>112</v>
      </c>
      <c r="F24" s="41">
        <v>29515</v>
      </c>
      <c r="G24" s="39" t="s">
        <v>1457</v>
      </c>
      <c r="H24" s="42" t="s">
        <v>1453</v>
      </c>
      <c r="I24" s="39" t="s">
        <v>1414</v>
      </c>
      <c r="J24" s="45"/>
      <c r="K24" s="43" t="s">
        <v>1458</v>
      </c>
      <c r="L24" s="45"/>
      <c r="M24" s="45"/>
      <c r="N24" s="47" t="s">
        <v>1410</v>
      </c>
      <c r="O24" s="46"/>
      <c r="P24" s="38"/>
    </row>
    <row r="25" spans="1:16" ht="15" customHeight="1" x14ac:dyDescent="0.25">
      <c r="A25" s="38">
        <v>14</v>
      </c>
      <c r="B25" s="63" t="s">
        <v>14</v>
      </c>
      <c r="C25" s="40" t="s">
        <v>1461</v>
      </c>
      <c r="D25" s="62" t="s">
        <v>1474</v>
      </c>
      <c r="E25" s="39" t="s">
        <v>112</v>
      </c>
      <c r="F25" s="41">
        <v>31433</v>
      </c>
      <c r="G25" s="39" t="s">
        <v>1475</v>
      </c>
      <c r="H25" s="42" t="s">
        <v>1462</v>
      </c>
      <c r="I25" s="39" t="s">
        <v>1463</v>
      </c>
      <c r="J25" s="45"/>
      <c r="K25" s="39">
        <v>958169760</v>
      </c>
      <c r="L25" s="45"/>
      <c r="M25" s="45"/>
      <c r="N25" s="47" t="s">
        <v>1410</v>
      </c>
      <c r="O25" s="46"/>
      <c r="P25" s="38"/>
    </row>
    <row r="26" spans="1:16" ht="15" customHeight="1" x14ac:dyDescent="0.25">
      <c r="A26" s="38">
        <v>15</v>
      </c>
      <c r="B26" s="63" t="s">
        <v>14</v>
      </c>
      <c r="C26" s="40" t="s">
        <v>1464</v>
      </c>
      <c r="D26" s="62" t="s">
        <v>1436</v>
      </c>
      <c r="E26" s="39" t="s">
        <v>112</v>
      </c>
      <c r="F26" s="41">
        <v>32270</v>
      </c>
      <c r="G26" s="39" t="s">
        <v>1407</v>
      </c>
      <c r="H26" s="42" t="s">
        <v>1465</v>
      </c>
      <c r="I26" s="39" t="s">
        <v>1466</v>
      </c>
      <c r="J26" s="45"/>
      <c r="K26" s="49" t="s">
        <v>1471</v>
      </c>
      <c r="L26" s="45"/>
      <c r="M26" s="45"/>
      <c r="N26" s="47" t="s">
        <v>1410</v>
      </c>
      <c r="O26" s="46"/>
      <c r="P26" s="38"/>
    </row>
    <row r="27" spans="1:16" ht="15" customHeight="1" x14ac:dyDescent="0.25">
      <c r="A27" s="38">
        <v>16</v>
      </c>
      <c r="B27" s="63" t="s">
        <v>14</v>
      </c>
      <c r="C27" s="40" t="s">
        <v>1467</v>
      </c>
      <c r="D27" s="62" t="s">
        <v>1468</v>
      </c>
      <c r="E27" s="39" t="s">
        <v>918</v>
      </c>
      <c r="F27" s="41">
        <v>29012</v>
      </c>
      <c r="G27" s="39" t="s">
        <v>1469</v>
      </c>
      <c r="I27" s="39"/>
      <c r="J27" s="45"/>
      <c r="K27" s="44" t="s">
        <v>1470</v>
      </c>
      <c r="L27" s="45"/>
      <c r="M27" s="45"/>
      <c r="N27" s="47" t="s">
        <v>1410</v>
      </c>
      <c r="O27" s="46"/>
      <c r="P27" s="38"/>
    </row>
    <row r="28" spans="1:16" ht="15" customHeight="1" x14ac:dyDescent="0.25">
      <c r="A28" s="38">
        <v>17</v>
      </c>
      <c r="B28" s="63" t="s">
        <v>14</v>
      </c>
      <c r="C28" s="40" t="s">
        <v>1476</v>
      </c>
      <c r="D28" s="62" t="s">
        <v>1477</v>
      </c>
      <c r="E28" s="39" t="s">
        <v>112</v>
      </c>
      <c r="F28" s="41">
        <v>34328</v>
      </c>
      <c r="G28" s="39" t="s">
        <v>1528</v>
      </c>
      <c r="H28" s="42" t="s">
        <v>1478</v>
      </c>
      <c r="I28" s="47" t="s">
        <v>1479</v>
      </c>
      <c r="J28" s="45"/>
      <c r="K28" s="43" t="s">
        <v>1529</v>
      </c>
      <c r="L28" s="45"/>
      <c r="M28" s="45"/>
      <c r="N28" s="47" t="s">
        <v>1410</v>
      </c>
      <c r="O28" s="46"/>
      <c r="P28" s="38"/>
    </row>
    <row r="29" spans="1:16" ht="15" customHeight="1" x14ac:dyDescent="0.25">
      <c r="A29" s="38">
        <v>18</v>
      </c>
      <c r="B29" s="63" t="s">
        <v>14</v>
      </c>
      <c r="C29" s="50" t="s">
        <v>1481</v>
      </c>
      <c r="D29" s="62" t="s">
        <v>1482</v>
      </c>
      <c r="E29" s="39" t="s">
        <v>112</v>
      </c>
      <c r="F29" s="41">
        <v>28886</v>
      </c>
      <c r="G29" s="39" t="s">
        <v>1530</v>
      </c>
      <c r="H29" s="42" t="s">
        <v>1483</v>
      </c>
      <c r="I29" s="39" t="s">
        <v>1484</v>
      </c>
      <c r="J29" s="45"/>
      <c r="K29" s="44" t="s">
        <v>1531</v>
      </c>
      <c r="L29" s="45"/>
      <c r="M29" s="45"/>
      <c r="N29" s="47" t="s">
        <v>1410</v>
      </c>
      <c r="O29" s="46"/>
      <c r="P29" s="38"/>
    </row>
    <row r="30" spans="1:16" ht="15" customHeight="1" x14ac:dyDescent="0.25">
      <c r="A30" s="38">
        <v>19</v>
      </c>
      <c r="B30" s="63" t="s">
        <v>14</v>
      </c>
      <c r="C30" s="39" t="s">
        <v>1488</v>
      </c>
      <c r="D30" s="62" t="s">
        <v>1489</v>
      </c>
      <c r="E30" s="39" t="s">
        <v>113</v>
      </c>
      <c r="F30" s="41">
        <v>29712</v>
      </c>
      <c r="G30" s="63" t="s">
        <v>1490</v>
      </c>
      <c r="H30" s="42" t="s">
        <v>1491</v>
      </c>
      <c r="I30" s="47" t="s">
        <v>1492</v>
      </c>
      <c r="J30" s="45"/>
      <c r="K30" s="43" t="s">
        <v>1526</v>
      </c>
      <c r="L30" s="45"/>
      <c r="M30" s="45"/>
      <c r="N30" s="47" t="s">
        <v>1410</v>
      </c>
      <c r="O30" s="46"/>
      <c r="P30" s="38"/>
    </row>
    <row r="31" spans="1:16" ht="15" customHeight="1" x14ac:dyDescent="0.25">
      <c r="A31" s="38">
        <v>20</v>
      </c>
      <c r="B31" s="63" t="s">
        <v>14</v>
      </c>
      <c r="C31" s="40" t="s">
        <v>1493</v>
      </c>
      <c r="D31" s="62" t="s">
        <v>1436</v>
      </c>
      <c r="E31" s="39" t="s">
        <v>112</v>
      </c>
      <c r="F31" s="41">
        <v>31010</v>
      </c>
      <c r="G31" s="39" t="s">
        <v>1494</v>
      </c>
      <c r="H31" s="42" t="s">
        <v>1495</v>
      </c>
      <c r="I31" s="39" t="s">
        <v>1496</v>
      </c>
      <c r="J31" s="45"/>
      <c r="K31" s="52">
        <v>954931560</v>
      </c>
      <c r="L31" s="45"/>
      <c r="M31" s="45"/>
      <c r="N31" s="47" t="s">
        <v>1410</v>
      </c>
      <c r="O31" s="46"/>
      <c r="P31" s="38"/>
    </row>
    <row r="32" spans="1:16" ht="15" customHeight="1" x14ac:dyDescent="0.25">
      <c r="A32" s="38">
        <v>21</v>
      </c>
      <c r="B32" s="63" t="s">
        <v>14</v>
      </c>
      <c r="C32" s="47" t="s">
        <v>1497</v>
      </c>
      <c r="D32" s="62" t="s">
        <v>1489</v>
      </c>
      <c r="E32" s="39" t="s">
        <v>113</v>
      </c>
      <c r="F32" s="41">
        <v>30999</v>
      </c>
      <c r="G32" s="39" t="s">
        <v>1524</v>
      </c>
      <c r="H32" s="42" t="s">
        <v>1498</v>
      </c>
      <c r="I32" s="47" t="s">
        <v>1499</v>
      </c>
      <c r="J32" s="45"/>
      <c r="K32" s="43" t="s">
        <v>1525</v>
      </c>
      <c r="L32" s="45"/>
      <c r="M32" s="45"/>
      <c r="N32" s="47" t="s">
        <v>1410</v>
      </c>
      <c r="O32" s="46"/>
      <c r="P32" s="38"/>
    </row>
    <row r="33" spans="1:16" ht="15" customHeight="1" x14ac:dyDescent="0.25">
      <c r="A33" s="38">
        <v>22</v>
      </c>
      <c r="B33" s="63" t="s">
        <v>14</v>
      </c>
      <c r="C33" s="47" t="s">
        <v>1522</v>
      </c>
      <c r="D33" s="62" t="s">
        <v>1489</v>
      </c>
      <c r="E33" s="39" t="s">
        <v>113</v>
      </c>
      <c r="F33" s="41" t="s">
        <v>1500</v>
      </c>
      <c r="G33" s="39" t="s">
        <v>1407</v>
      </c>
      <c r="H33" s="42" t="s">
        <v>1501</v>
      </c>
      <c r="I33" s="39" t="s">
        <v>1502</v>
      </c>
      <c r="J33" s="45"/>
      <c r="K33" s="44" t="s">
        <v>1523</v>
      </c>
      <c r="L33" s="45"/>
      <c r="M33" s="45"/>
      <c r="N33" s="47" t="s">
        <v>1410</v>
      </c>
      <c r="O33" s="46"/>
      <c r="P33" s="38"/>
    </row>
    <row r="34" spans="1:16" ht="15" customHeight="1" x14ac:dyDescent="0.25">
      <c r="A34" s="38">
        <v>23</v>
      </c>
      <c r="B34" s="63" t="s">
        <v>14</v>
      </c>
      <c r="C34" s="40" t="s">
        <v>1503</v>
      </c>
      <c r="D34" s="62" t="s">
        <v>1482</v>
      </c>
      <c r="E34" s="39" t="s">
        <v>112</v>
      </c>
      <c r="F34" s="41">
        <v>33800</v>
      </c>
      <c r="G34" s="39" t="s">
        <v>1520</v>
      </c>
      <c r="H34" s="42" t="s">
        <v>1504</v>
      </c>
      <c r="I34" s="39" t="s">
        <v>1505</v>
      </c>
      <c r="J34" s="45"/>
      <c r="K34" s="44" t="s">
        <v>1521</v>
      </c>
      <c r="L34" s="45"/>
      <c r="M34" s="45"/>
      <c r="N34" s="47" t="s">
        <v>1410</v>
      </c>
      <c r="O34" s="46"/>
      <c r="P34" s="38"/>
    </row>
    <row r="35" spans="1:16" ht="15" customHeight="1" x14ac:dyDescent="0.25">
      <c r="A35" s="38">
        <v>24</v>
      </c>
      <c r="B35" s="63" t="s">
        <v>14</v>
      </c>
      <c r="C35" s="40" t="s">
        <v>1506</v>
      </c>
      <c r="D35" s="62" t="s">
        <v>1416</v>
      </c>
      <c r="E35" s="39" t="s">
        <v>112</v>
      </c>
      <c r="F35" s="41">
        <v>36795</v>
      </c>
      <c r="G35" s="39" t="s">
        <v>1518</v>
      </c>
      <c r="H35" s="42" t="s">
        <v>1507</v>
      </c>
      <c r="I35" s="39" t="s">
        <v>1508</v>
      </c>
      <c r="J35" s="45"/>
      <c r="K35" s="43" t="s">
        <v>1519</v>
      </c>
      <c r="L35" s="45"/>
      <c r="M35" s="45"/>
      <c r="N35" s="47" t="s">
        <v>1410</v>
      </c>
      <c r="O35" s="46"/>
      <c r="P35" s="38"/>
    </row>
    <row r="36" spans="1:16" ht="15" customHeight="1" x14ac:dyDescent="0.25">
      <c r="A36" s="38">
        <v>25</v>
      </c>
      <c r="B36" s="63" t="s">
        <v>14</v>
      </c>
      <c r="C36" s="40" t="s">
        <v>1509</v>
      </c>
      <c r="D36" s="62" t="s">
        <v>1477</v>
      </c>
      <c r="E36" s="39" t="s">
        <v>112</v>
      </c>
      <c r="F36" s="41">
        <v>35181</v>
      </c>
      <c r="G36" s="39" t="s">
        <v>1407</v>
      </c>
      <c r="H36" s="42" t="s">
        <v>1510</v>
      </c>
      <c r="I36" s="45" t="s">
        <v>1511</v>
      </c>
      <c r="J36" s="45"/>
      <c r="K36" s="43" t="s">
        <v>1515</v>
      </c>
      <c r="L36" s="45"/>
      <c r="M36" s="45"/>
      <c r="N36" s="47" t="s">
        <v>1410</v>
      </c>
      <c r="O36" s="46"/>
      <c r="P36" s="38"/>
    </row>
    <row r="37" spans="1:16" ht="15" customHeight="1" x14ac:dyDescent="0.25">
      <c r="A37" s="38">
        <v>26</v>
      </c>
      <c r="B37" s="63" t="s">
        <v>14</v>
      </c>
      <c r="C37" s="39" t="s">
        <v>1512</v>
      </c>
      <c r="D37" s="62" t="s">
        <v>1436</v>
      </c>
      <c r="E37" s="39" t="s">
        <v>112</v>
      </c>
      <c r="F37" s="41">
        <v>35965</v>
      </c>
      <c r="G37" s="39" t="s">
        <v>1516</v>
      </c>
      <c r="H37" s="42" t="s">
        <v>1513</v>
      </c>
      <c r="I37" s="47" t="s">
        <v>1514</v>
      </c>
      <c r="J37" s="45"/>
      <c r="K37" s="43" t="s">
        <v>1517</v>
      </c>
      <c r="L37" s="45"/>
      <c r="M37" s="45"/>
      <c r="N37" s="47" t="s">
        <v>1410</v>
      </c>
      <c r="O37" s="46"/>
      <c r="P37" s="38"/>
    </row>
    <row r="38" spans="1:16" ht="15" customHeight="1" x14ac:dyDescent="0.25">
      <c r="A38" s="38">
        <v>27</v>
      </c>
      <c r="B38" s="39"/>
      <c r="C38" s="40"/>
      <c r="D38" s="62"/>
      <c r="F38" s="41"/>
      <c r="G38" s="39"/>
      <c r="I38" s="39"/>
      <c r="J38" s="45"/>
      <c r="L38" s="45"/>
      <c r="M38" s="45"/>
      <c r="O38" s="46"/>
      <c r="P38" s="38"/>
    </row>
    <row r="39" spans="1:16" ht="15" customHeight="1" x14ac:dyDescent="0.25">
      <c r="A39" s="38">
        <v>28</v>
      </c>
      <c r="B39" s="39"/>
      <c r="D39" s="62"/>
      <c r="F39" s="41"/>
      <c r="G39" s="39"/>
      <c r="J39" s="45"/>
      <c r="K39" s="43"/>
      <c r="L39" s="45"/>
      <c r="M39" s="45"/>
      <c r="O39" s="46"/>
      <c r="P39" s="38"/>
    </row>
    <row r="40" spans="1:16" ht="15" customHeight="1" x14ac:dyDescent="0.25">
      <c r="A40" s="38">
        <v>29</v>
      </c>
      <c r="B40" s="39"/>
      <c r="C40" s="40"/>
      <c r="D40" s="62"/>
      <c r="F40" s="41"/>
      <c r="G40" s="39"/>
      <c r="J40" s="45"/>
      <c r="K40" s="43"/>
      <c r="L40" s="45"/>
      <c r="M40" s="45"/>
      <c r="O40" s="46"/>
      <c r="P40" s="38"/>
    </row>
    <row r="41" spans="1:16" ht="15" customHeight="1" x14ac:dyDescent="0.25">
      <c r="A41" s="38">
        <v>30</v>
      </c>
      <c r="B41" s="39"/>
      <c r="C41" s="40"/>
      <c r="D41" s="62"/>
      <c r="F41" s="41"/>
      <c r="G41" s="39"/>
      <c r="I41" s="39"/>
      <c r="J41" s="45"/>
      <c r="K41" s="43"/>
      <c r="L41" s="45"/>
      <c r="M41" s="45"/>
      <c r="O41" s="46"/>
      <c r="P41" s="38"/>
    </row>
    <row r="42" spans="1:16" ht="15" customHeight="1" x14ac:dyDescent="0.25">
      <c r="A42" s="38">
        <v>31</v>
      </c>
      <c r="B42" s="39"/>
      <c r="C42" s="50"/>
      <c r="D42" s="62"/>
      <c r="F42" s="41"/>
      <c r="G42" s="39"/>
      <c r="J42" s="45"/>
      <c r="K42" s="43"/>
      <c r="L42" s="45"/>
      <c r="M42" s="45"/>
      <c r="O42" s="46"/>
      <c r="P42" s="38"/>
    </row>
    <row r="43" spans="1:16" ht="15" customHeight="1" x14ac:dyDescent="0.25">
      <c r="A43" s="38">
        <v>32</v>
      </c>
      <c r="B43" s="39"/>
      <c r="C43" s="40"/>
      <c r="D43" s="62"/>
      <c r="F43" s="41"/>
      <c r="G43" s="39"/>
      <c r="I43" s="45"/>
      <c r="J43" s="45"/>
      <c r="K43" s="43"/>
      <c r="L43" s="45"/>
      <c r="M43" s="45"/>
      <c r="O43" s="46"/>
      <c r="P43" s="38"/>
    </row>
    <row r="44" spans="1:16" ht="15" customHeight="1" x14ac:dyDescent="0.25">
      <c r="A44" s="38">
        <v>33</v>
      </c>
      <c r="B44" s="39"/>
      <c r="C44" s="40"/>
      <c r="D44" s="62"/>
      <c r="F44" s="41"/>
      <c r="G44" s="39"/>
      <c r="J44" s="45"/>
      <c r="K44" s="43"/>
      <c r="L44" s="45"/>
      <c r="M44" s="45"/>
      <c r="O44" s="46"/>
      <c r="P44" s="38"/>
    </row>
    <row r="45" spans="1:16" ht="15" customHeight="1" x14ac:dyDescent="0.25">
      <c r="A45" s="38">
        <v>34</v>
      </c>
      <c r="B45" s="39"/>
      <c r="C45" s="40"/>
      <c r="D45" s="62"/>
      <c r="F45" s="41"/>
      <c r="G45" s="39"/>
      <c r="J45" s="45"/>
      <c r="K45" s="43"/>
      <c r="L45" s="45"/>
      <c r="M45" s="45"/>
      <c r="O45" s="46"/>
      <c r="P45" s="38"/>
    </row>
    <row r="46" spans="1:16" ht="15" customHeight="1" x14ac:dyDescent="0.25">
      <c r="A46" s="38">
        <v>35</v>
      </c>
      <c r="B46" s="39"/>
      <c r="C46" s="40"/>
      <c r="D46" s="62"/>
      <c r="F46" s="41"/>
      <c r="G46" s="39"/>
      <c r="I46" s="39"/>
      <c r="J46" s="45"/>
      <c r="K46" s="43"/>
      <c r="L46" s="45"/>
      <c r="M46" s="45"/>
      <c r="O46" s="46"/>
      <c r="P46" s="38"/>
    </row>
    <row r="47" spans="1:16" ht="15" customHeight="1" x14ac:dyDescent="0.25">
      <c r="A47" s="38">
        <v>36</v>
      </c>
      <c r="B47" s="39"/>
      <c r="D47" s="62"/>
      <c r="F47" s="41"/>
      <c r="G47" s="39"/>
      <c r="I47" s="39"/>
      <c r="J47" s="45"/>
      <c r="L47" s="45"/>
      <c r="M47" s="45"/>
      <c r="O47" s="46"/>
      <c r="P47" s="38"/>
    </row>
    <row r="48" spans="1:16" ht="15" customHeight="1" x14ac:dyDescent="0.25">
      <c r="A48" s="38">
        <v>37</v>
      </c>
      <c r="B48" s="39"/>
      <c r="C48" s="40"/>
      <c r="D48" s="62"/>
      <c r="F48" s="41"/>
      <c r="G48" s="39"/>
      <c r="J48" s="45"/>
      <c r="K48" s="43"/>
      <c r="L48" s="45"/>
      <c r="M48" s="45"/>
      <c r="O48" s="46"/>
      <c r="P48" s="38"/>
    </row>
    <row r="49" spans="1:16" ht="15" customHeight="1" x14ac:dyDescent="0.25">
      <c r="A49" s="38">
        <v>38</v>
      </c>
      <c r="B49" s="39"/>
      <c r="C49" s="50"/>
      <c r="D49" s="62"/>
      <c r="F49" s="41"/>
      <c r="G49" s="39"/>
      <c r="J49" s="45"/>
      <c r="K49" s="43"/>
      <c r="L49" s="45"/>
      <c r="M49" s="45"/>
      <c r="O49" s="46"/>
      <c r="P49" s="38"/>
    </row>
    <row r="50" spans="1:16" ht="15" customHeight="1" x14ac:dyDescent="0.25">
      <c r="A50" s="38">
        <v>39</v>
      </c>
      <c r="B50" s="39"/>
      <c r="D50" s="62"/>
      <c r="F50" s="41"/>
      <c r="G50" s="39"/>
      <c r="I50" s="39"/>
      <c r="J50" s="45"/>
      <c r="L50" s="45"/>
      <c r="M50" s="45"/>
      <c r="O50" s="46"/>
      <c r="P50" s="38"/>
    </row>
    <row r="51" spans="1:16" ht="15" customHeight="1" x14ac:dyDescent="0.25">
      <c r="A51" s="38">
        <v>40</v>
      </c>
      <c r="B51" s="39"/>
      <c r="C51" s="40"/>
      <c r="D51" s="62"/>
      <c r="F51" s="41"/>
      <c r="G51" s="39"/>
      <c r="I51" s="39"/>
      <c r="J51" s="45"/>
      <c r="L51" s="45"/>
      <c r="M51" s="45"/>
      <c r="O51" s="46"/>
      <c r="P51" s="38"/>
    </row>
    <row r="52" spans="1:16" s="61" customFormat="1" ht="15" customHeight="1" x14ac:dyDescent="0.25">
      <c r="A52" s="38">
        <v>41</v>
      </c>
      <c r="B52" s="39"/>
      <c r="C52" s="40"/>
      <c r="D52" s="62"/>
      <c r="E52" s="39"/>
      <c r="F52" s="41"/>
      <c r="G52" s="39"/>
      <c r="H52" s="42"/>
      <c r="I52" s="47"/>
      <c r="J52" s="45"/>
      <c r="K52" s="43"/>
      <c r="L52" s="45"/>
      <c r="M52" s="45"/>
      <c r="N52" s="47"/>
      <c r="O52" s="46"/>
      <c r="P52" s="38"/>
    </row>
    <row r="53" spans="1:16" ht="15" customHeight="1" x14ac:dyDescent="0.25">
      <c r="A53" s="38">
        <v>42</v>
      </c>
      <c r="B53" s="39"/>
      <c r="C53" s="40"/>
      <c r="D53" s="62"/>
      <c r="F53" s="41"/>
      <c r="G53" s="39"/>
      <c r="J53" s="45"/>
      <c r="K53" s="43"/>
      <c r="L53" s="45"/>
      <c r="M53" s="45"/>
      <c r="O53" s="46"/>
      <c r="P53" s="38"/>
    </row>
    <row r="54" spans="1:16" ht="15" customHeight="1" x14ac:dyDescent="0.25">
      <c r="A54" s="38">
        <v>43</v>
      </c>
      <c r="B54" s="39"/>
      <c r="C54" s="40"/>
      <c r="D54" s="62"/>
      <c r="F54" s="41"/>
      <c r="G54" s="39"/>
      <c r="I54" s="39"/>
      <c r="J54" s="45"/>
      <c r="K54" s="43"/>
      <c r="L54" s="45"/>
      <c r="M54" s="45"/>
      <c r="O54" s="46"/>
      <c r="P54" s="38"/>
    </row>
    <row r="55" spans="1:16" ht="15" customHeight="1" x14ac:dyDescent="0.25">
      <c r="A55" s="38">
        <v>44</v>
      </c>
      <c r="B55" s="39"/>
      <c r="C55" s="40"/>
      <c r="D55" s="62"/>
      <c r="F55" s="41"/>
      <c r="G55" s="39"/>
      <c r="I55" s="39"/>
      <c r="J55" s="45"/>
      <c r="K55" s="43"/>
      <c r="L55" s="45"/>
      <c r="M55" s="45"/>
      <c r="O55" s="46"/>
      <c r="P55" s="38"/>
    </row>
    <row r="56" spans="1:16" ht="15" customHeight="1" x14ac:dyDescent="0.25">
      <c r="A56" s="38">
        <v>45</v>
      </c>
      <c r="B56" s="39"/>
      <c r="C56" s="40"/>
      <c r="D56" s="62"/>
      <c r="F56" s="41"/>
      <c r="G56" s="39"/>
      <c r="I56" s="45"/>
      <c r="J56" s="45"/>
      <c r="K56" s="43"/>
      <c r="L56" s="45"/>
      <c r="M56" s="45"/>
      <c r="O56" s="46"/>
      <c r="P56" s="38"/>
    </row>
    <row r="57" spans="1:16" ht="15" customHeight="1" x14ac:dyDescent="0.25">
      <c r="A57" s="38">
        <v>46</v>
      </c>
      <c r="B57" s="39"/>
      <c r="C57" s="53"/>
      <c r="D57" s="62"/>
      <c r="F57" s="41"/>
      <c r="G57" s="39"/>
      <c r="J57" s="45"/>
      <c r="K57" s="43"/>
      <c r="L57" s="45"/>
      <c r="M57" s="45"/>
      <c r="O57" s="46"/>
      <c r="P57" s="38"/>
    </row>
    <row r="58" spans="1:16" ht="15" customHeight="1" x14ac:dyDescent="0.25">
      <c r="A58" s="38">
        <v>47</v>
      </c>
      <c r="B58" s="39"/>
      <c r="C58" s="39"/>
      <c r="D58" s="62"/>
      <c r="F58" s="41"/>
      <c r="G58" s="39"/>
      <c r="J58" s="45"/>
      <c r="K58" s="43"/>
      <c r="L58" s="45"/>
      <c r="M58" s="45"/>
      <c r="O58" s="46"/>
      <c r="P58" s="38"/>
    </row>
    <row r="59" spans="1:16" ht="15" customHeight="1" x14ac:dyDescent="0.25">
      <c r="A59" s="38">
        <v>48</v>
      </c>
      <c r="B59" s="39"/>
      <c r="C59" s="40"/>
      <c r="D59" s="62"/>
      <c r="F59" s="41"/>
      <c r="G59" s="39"/>
      <c r="I59" s="39"/>
      <c r="J59" s="45"/>
      <c r="L59" s="45"/>
      <c r="M59" s="45"/>
      <c r="O59" s="46"/>
      <c r="P59" s="38"/>
    </row>
    <row r="60" spans="1:16" ht="15" customHeight="1" x14ac:dyDescent="0.25">
      <c r="A60" s="38">
        <v>49</v>
      </c>
      <c r="B60" s="39"/>
      <c r="C60" s="40"/>
      <c r="D60" s="62"/>
      <c r="F60" s="41"/>
      <c r="G60" s="39"/>
      <c r="J60" s="45"/>
      <c r="K60" s="43"/>
      <c r="L60" s="45"/>
      <c r="M60" s="45"/>
      <c r="O60" s="46"/>
      <c r="P60" s="38"/>
    </row>
    <row r="61" spans="1:16" ht="15" customHeight="1" x14ac:dyDescent="0.25">
      <c r="A61" s="38">
        <v>50</v>
      </c>
      <c r="B61" s="39"/>
      <c r="C61" s="40"/>
      <c r="D61" s="62"/>
      <c r="F61" s="41"/>
      <c r="G61" s="39"/>
      <c r="J61" s="45"/>
      <c r="K61" s="43"/>
      <c r="L61" s="45"/>
      <c r="M61" s="45"/>
      <c r="O61" s="46"/>
      <c r="P61" s="38"/>
    </row>
    <row r="62" spans="1:16" ht="15" customHeight="1" x14ac:dyDescent="0.25">
      <c r="A62" s="38">
        <v>51</v>
      </c>
      <c r="B62" s="39"/>
      <c r="C62" s="39"/>
      <c r="D62" s="62"/>
      <c r="F62" s="41"/>
      <c r="G62" s="39"/>
      <c r="I62" s="39"/>
      <c r="J62" s="45"/>
      <c r="K62" s="43"/>
      <c r="L62" s="45"/>
      <c r="M62" s="45"/>
      <c r="O62" s="46"/>
      <c r="P62" s="38"/>
    </row>
    <row r="63" spans="1:16" ht="15" customHeight="1" x14ac:dyDescent="0.25">
      <c r="A63" s="38">
        <v>52</v>
      </c>
      <c r="B63" s="39"/>
      <c r="C63" s="40"/>
      <c r="D63" s="62"/>
      <c r="F63" s="41"/>
      <c r="G63" s="39"/>
      <c r="J63" s="45"/>
      <c r="K63" s="43"/>
      <c r="L63" s="45"/>
      <c r="M63" s="45"/>
      <c r="O63" s="46"/>
      <c r="P63" s="38"/>
    </row>
    <row r="64" spans="1:16" ht="15" customHeight="1" x14ac:dyDescent="0.25">
      <c r="A64" s="38">
        <v>53</v>
      </c>
      <c r="B64" s="39"/>
      <c r="D64" s="62"/>
      <c r="F64" s="41"/>
      <c r="G64" s="39"/>
      <c r="I64" s="39"/>
      <c r="J64" s="45"/>
      <c r="K64" s="43"/>
      <c r="L64" s="45"/>
      <c r="M64" s="45"/>
      <c r="O64" s="54"/>
      <c r="P64" s="38"/>
    </row>
    <row r="65" spans="1:16" ht="15" customHeight="1" x14ac:dyDescent="0.25">
      <c r="A65" s="38">
        <v>54</v>
      </c>
      <c r="B65" s="39"/>
      <c r="D65" s="62"/>
      <c r="F65" s="41"/>
      <c r="G65" s="39"/>
      <c r="I65" s="39"/>
      <c r="J65" s="45"/>
      <c r="K65" s="43"/>
      <c r="L65" s="45"/>
      <c r="M65" s="45"/>
      <c r="O65" s="54"/>
      <c r="P65" s="38"/>
    </row>
    <row r="66" spans="1:16" ht="15" customHeight="1" x14ac:dyDescent="0.25">
      <c r="A66" s="38">
        <v>55</v>
      </c>
      <c r="B66" s="39"/>
      <c r="C66" s="40"/>
      <c r="D66" s="62"/>
      <c r="F66" s="41"/>
      <c r="G66" s="39"/>
      <c r="I66" s="45"/>
      <c r="J66" s="45"/>
      <c r="K66" s="43"/>
      <c r="L66" s="45"/>
      <c r="M66" s="45"/>
      <c r="O66" s="46"/>
      <c r="P66" s="38"/>
    </row>
    <row r="67" spans="1:16" ht="15" customHeight="1" x14ac:dyDescent="0.25">
      <c r="A67" s="38">
        <v>56</v>
      </c>
      <c r="B67" s="39"/>
      <c r="D67" s="62"/>
      <c r="F67" s="41"/>
      <c r="G67" s="39"/>
      <c r="I67" s="39"/>
      <c r="J67" s="45"/>
      <c r="L67" s="45"/>
      <c r="M67" s="45"/>
      <c r="O67" s="46"/>
      <c r="P67" s="38"/>
    </row>
    <row r="68" spans="1:16" ht="15" customHeight="1" x14ac:dyDescent="0.25">
      <c r="A68" s="38">
        <v>57</v>
      </c>
      <c r="B68" s="39"/>
      <c r="C68" s="40"/>
      <c r="D68" s="62"/>
      <c r="F68" s="41"/>
      <c r="G68" s="39"/>
      <c r="J68" s="45"/>
      <c r="K68" s="43"/>
      <c r="L68" s="45"/>
      <c r="M68" s="45"/>
      <c r="O68" s="46"/>
      <c r="P68" s="38"/>
    </row>
    <row r="69" spans="1:16" ht="15" customHeight="1" x14ac:dyDescent="0.25">
      <c r="A69" s="38">
        <v>58</v>
      </c>
      <c r="B69" s="39"/>
      <c r="D69" s="62"/>
      <c r="F69" s="41"/>
      <c r="G69" s="39"/>
      <c r="J69" s="45"/>
      <c r="K69" s="43"/>
      <c r="L69" s="45"/>
      <c r="M69" s="45"/>
      <c r="O69" s="46"/>
      <c r="P69" s="38"/>
    </row>
    <row r="70" spans="1:16" ht="15" customHeight="1" x14ac:dyDescent="0.25">
      <c r="A70" s="38">
        <v>59</v>
      </c>
      <c r="B70" s="39"/>
      <c r="C70" s="39"/>
      <c r="D70" s="62"/>
      <c r="F70" s="41"/>
      <c r="G70" s="39"/>
      <c r="I70" s="45"/>
      <c r="J70" s="45"/>
      <c r="K70" s="43"/>
      <c r="L70" s="45"/>
      <c r="M70" s="45"/>
      <c r="O70" s="46"/>
      <c r="P70" s="38"/>
    </row>
    <row r="71" spans="1:16" ht="15" customHeight="1" x14ac:dyDescent="0.25">
      <c r="A71" s="38">
        <v>60</v>
      </c>
      <c r="B71" s="39"/>
      <c r="C71" s="50"/>
      <c r="D71" s="62"/>
      <c r="F71" s="41"/>
      <c r="G71" s="39"/>
      <c r="J71" s="45"/>
      <c r="K71" s="43"/>
      <c r="L71" s="45"/>
      <c r="M71" s="45"/>
      <c r="O71" s="46"/>
      <c r="P71" s="38"/>
    </row>
    <row r="72" spans="1:16" ht="15" customHeight="1" x14ac:dyDescent="0.25">
      <c r="A72" s="38">
        <v>61</v>
      </c>
      <c r="B72" s="39"/>
      <c r="C72" s="40"/>
      <c r="D72" s="62"/>
      <c r="F72" s="41"/>
      <c r="G72" s="39"/>
      <c r="J72" s="45"/>
      <c r="K72" s="43"/>
      <c r="L72" s="45"/>
      <c r="M72" s="45"/>
      <c r="O72" s="46"/>
      <c r="P72" s="38"/>
    </row>
    <row r="73" spans="1:16" ht="15" customHeight="1" x14ac:dyDescent="0.25">
      <c r="A73" s="38">
        <v>62</v>
      </c>
      <c r="B73" s="39"/>
      <c r="D73" s="62"/>
      <c r="F73" s="41"/>
      <c r="G73" s="39"/>
      <c r="I73" s="39"/>
      <c r="J73" s="45"/>
      <c r="K73" s="43"/>
      <c r="L73" s="45"/>
      <c r="M73" s="45"/>
      <c r="O73" s="54"/>
      <c r="P73" s="38"/>
    </row>
    <row r="74" spans="1:16" ht="15" customHeight="1" x14ac:dyDescent="0.25">
      <c r="A74" s="38">
        <v>63</v>
      </c>
      <c r="B74" s="39"/>
      <c r="D74" s="62"/>
      <c r="F74" s="41"/>
      <c r="G74" s="39"/>
      <c r="I74" s="39"/>
      <c r="J74" s="45"/>
      <c r="K74" s="43"/>
      <c r="L74" s="45"/>
      <c r="M74" s="45"/>
      <c r="O74" s="46"/>
      <c r="P74" s="38"/>
    </row>
    <row r="75" spans="1:16" ht="15" customHeight="1" x14ac:dyDescent="0.25">
      <c r="A75" s="38">
        <v>64</v>
      </c>
      <c r="B75" s="39"/>
      <c r="C75" s="39"/>
      <c r="D75" s="62"/>
      <c r="F75" s="41"/>
      <c r="G75" s="39"/>
      <c r="J75" s="45"/>
      <c r="K75" s="43"/>
      <c r="L75" s="45"/>
      <c r="M75" s="45"/>
      <c r="O75" s="46"/>
      <c r="P75" s="38"/>
    </row>
    <row r="76" spans="1:16" ht="15" customHeight="1" x14ac:dyDescent="0.25">
      <c r="A76" s="38">
        <v>65</v>
      </c>
      <c r="B76" s="39"/>
      <c r="C76" s="40"/>
      <c r="D76" s="62"/>
      <c r="F76" s="41"/>
      <c r="G76" s="39"/>
      <c r="I76" s="39"/>
      <c r="J76" s="45"/>
      <c r="K76" s="43"/>
      <c r="L76" s="45"/>
      <c r="M76" s="45"/>
      <c r="O76" s="46"/>
      <c r="P76" s="38"/>
    </row>
    <row r="77" spans="1:16" ht="15" customHeight="1" x14ac:dyDescent="0.25">
      <c r="A77" s="38">
        <v>66</v>
      </c>
      <c r="B77" s="39"/>
      <c r="C77" s="40"/>
      <c r="D77" s="62"/>
      <c r="F77" s="41"/>
      <c r="G77" s="39"/>
      <c r="I77" s="45"/>
      <c r="J77" s="45"/>
      <c r="K77" s="43"/>
      <c r="L77" s="45"/>
      <c r="M77" s="45"/>
      <c r="O77" s="46"/>
      <c r="P77" s="38"/>
    </row>
    <row r="78" spans="1:16" ht="15" customHeight="1" x14ac:dyDescent="0.25">
      <c r="A78" s="38">
        <v>67</v>
      </c>
      <c r="B78" s="39"/>
      <c r="D78" s="62"/>
      <c r="F78" s="41"/>
      <c r="G78" s="39"/>
      <c r="I78" s="39"/>
      <c r="J78" s="45"/>
      <c r="L78" s="45"/>
      <c r="M78" s="45"/>
      <c r="O78" s="46"/>
      <c r="P78" s="38"/>
    </row>
    <row r="79" spans="1:16" ht="15" customHeight="1" x14ac:dyDescent="0.25">
      <c r="A79" s="38">
        <v>68</v>
      </c>
      <c r="B79" s="39"/>
      <c r="C79" s="40"/>
      <c r="D79" s="62"/>
      <c r="F79" s="41"/>
      <c r="G79" s="39"/>
      <c r="I79" s="39"/>
      <c r="J79" s="45"/>
      <c r="L79" s="45"/>
      <c r="M79" s="45"/>
      <c r="O79" s="46"/>
      <c r="P79" s="38"/>
    </row>
    <row r="80" spans="1:16" ht="15" customHeight="1" x14ac:dyDescent="0.25">
      <c r="A80" s="38">
        <v>69</v>
      </c>
      <c r="B80" s="39"/>
      <c r="C80" s="40"/>
      <c r="D80" s="62"/>
      <c r="F80" s="41"/>
      <c r="G80" s="39"/>
      <c r="I80" s="39"/>
      <c r="J80" s="45"/>
      <c r="K80" s="43"/>
      <c r="L80" s="45"/>
      <c r="M80" s="45"/>
      <c r="O80" s="46"/>
      <c r="P80" s="38"/>
    </row>
    <row r="81" spans="1:16" ht="15" customHeight="1" x14ac:dyDescent="0.25">
      <c r="A81" s="38">
        <v>70</v>
      </c>
      <c r="B81" s="39"/>
      <c r="C81" s="40"/>
      <c r="D81" s="62"/>
      <c r="F81" s="41"/>
      <c r="G81" s="39"/>
      <c r="I81" s="45"/>
      <c r="J81" s="45"/>
      <c r="K81" s="43"/>
      <c r="L81" s="45"/>
      <c r="M81" s="45"/>
      <c r="O81" s="46"/>
      <c r="P81" s="38"/>
    </row>
    <row r="82" spans="1:16" ht="15" customHeight="1" x14ac:dyDescent="0.25">
      <c r="A82" s="38">
        <v>71</v>
      </c>
      <c r="B82" s="39"/>
      <c r="D82" s="62"/>
      <c r="F82" s="41"/>
      <c r="G82" s="39"/>
      <c r="I82" s="39"/>
      <c r="J82" s="45"/>
      <c r="L82" s="45"/>
      <c r="M82" s="45"/>
      <c r="O82" s="46"/>
      <c r="P82" s="38"/>
    </row>
    <row r="83" spans="1:16" ht="15" customHeight="1" x14ac:dyDescent="0.25">
      <c r="A83" s="38">
        <v>72</v>
      </c>
      <c r="B83" s="39"/>
      <c r="D83" s="62"/>
      <c r="F83" s="41"/>
      <c r="G83" s="39"/>
      <c r="I83" s="39"/>
      <c r="J83" s="45"/>
      <c r="K83" s="43"/>
      <c r="L83" s="45"/>
      <c r="M83" s="45"/>
      <c r="O83" s="54"/>
      <c r="P83" s="38"/>
    </row>
    <row r="84" spans="1:16" ht="15" customHeight="1" x14ac:dyDescent="0.25">
      <c r="A84" s="38">
        <v>73</v>
      </c>
      <c r="B84" s="39"/>
      <c r="D84" s="62"/>
      <c r="F84" s="41"/>
      <c r="G84" s="39"/>
      <c r="I84" s="39"/>
      <c r="J84" s="45"/>
      <c r="L84" s="45"/>
      <c r="M84" s="45"/>
      <c r="O84" s="46"/>
      <c r="P84" s="38"/>
    </row>
    <row r="85" spans="1:16" ht="15" customHeight="1" x14ac:dyDescent="0.25">
      <c r="A85" s="38">
        <v>74</v>
      </c>
      <c r="B85" s="39"/>
      <c r="D85" s="62"/>
      <c r="F85" s="41"/>
      <c r="G85" s="39"/>
      <c r="I85" s="39"/>
      <c r="J85" s="45"/>
      <c r="K85" s="43"/>
      <c r="L85" s="45"/>
      <c r="M85" s="45"/>
      <c r="O85" s="46"/>
      <c r="P85" s="38"/>
    </row>
    <row r="86" spans="1:16" ht="15" customHeight="1" x14ac:dyDescent="0.25">
      <c r="A86" s="38">
        <v>75</v>
      </c>
      <c r="B86" s="39"/>
      <c r="D86" s="62"/>
      <c r="F86" s="41"/>
      <c r="G86" s="39"/>
      <c r="I86" s="39"/>
      <c r="J86" s="45"/>
      <c r="L86" s="45"/>
      <c r="M86" s="45"/>
      <c r="O86" s="46"/>
      <c r="P86" s="38"/>
    </row>
    <row r="87" spans="1:16" ht="15" customHeight="1" x14ac:dyDescent="0.25">
      <c r="A87" s="38">
        <v>76</v>
      </c>
      <c r="B87" s="39"/>
      <c r="C87" s="40"/>
      <c r="D87" s="62"/>
      <c r="F87" s="41"/>
      <c r="G87" s="39"/>
      <c r="I87" s="39"/>
      <c r="J87" s="45"/>
      <c r="L87" s="45"/>
      <c r="M87" s="45"/>
      <c r="O87" s="46"/>
      <c r="P87" s="38"/>
    </row>
    <row r="88" spans="1:16" ht="15" customHeight="1" x14ac:dyDescent="0.25">
      <c r="A88" s="38">
        <v>77</v>
      </c>
      <c r="B88" s="39"/>
      <c r="C88" s="39"/>
      <c r="D88" s="62"/>
      <c r="F88" s="41"/>
      <c r="G88" s="39"/>
      <c r="J88" s="45"/>
      <c r="K88" s="43"/>
      <c r="L88" s="45"/>
      <c r="M88" s="45"/>
      <c r="O88" s="46"/>
      <c r="P88" s="38"/>
    </row>
    <row r="89" spans="1:16" ht="15" customHeight="1" x14ac:dyDescent="0.25">
      <c r="A89" s="38">
        <v>78</v>
      </c>
      <c r="B89" s="39"/>
      <c r="D89" s="62"/>
      <c r="F89" s="41"/>
      <c r="G89" s="39"/>
      <c r="I89" s="39"/>
      <c r="J89" s="45"/>
      <c r="K89" s="39"/>
      <c r="L89" s="45"/>
      <c r="M89" s="46"/>
      <c r="O89" s="46"/>
      <c r="P89" s="38"/>
    </row>
    <row r="90" spans="1:16" ht="15" customHeight="1" x14ac:dyDescent="0.25">
      <c r="A90" s="38">
        <v>79</v>
      </c>
      <c r="B90" s="39"/>
      <c r="C90" s="40"/>
      <c r="D90" s="62"/>
      <c r="F90" s="41"/>
      <c r="G90" s="39"/>
      <c r="J90" s="45"/>
      <c r="K90" s="43"/>
      <c r="L90" s="45"/>
      <c r="M90" s="45"/>
      <c r="O90" s="46"/>
      <c r="P90" s="38"/>
    </row>
    <row r="91" spans="1:16" ht="15" customHeight="1" x14ac:dyDescent="0.25">
      <c r="A91" s="38">
        <v>80</v>
      </c>
      <c r="B91" s="39"/>
      <c r="C91" s="55"/>
      <c r="D91" s="62"/>
      <c r="F91" s="41"/>
      <c r="G91" s="39"/>
      <c r="I91" s="39"/>
      <c r="J91" s="45"/>
      <c r="L91" s="45"/>
      <c r="M91" s="45"/>
      <c r="O91" s="46"/>
      <c r="P91" s="38"/>
    </row>
    <row r="92" spans="1:16" ht="15" customHeight="1" x14ac:dyDescent="0.25">
      <c r="A92" s="38">
        <v>81</v>
      </c>
      <c r="B92" s="39"/>
      <c r="C92" s="40"/>
      <c r="D92" s="62"/>
      <c r="F92" s="41"/>
      <c r="G92" s="39"/>
      <c r="I92" s="39"/>
      <c r="J92" s="45"/>
      <c r="L92" s="45"/>
      <c r="M92" s="45"/>
      <c r="O92" s="46"/>
      <c r="P92" s="38"/>
    </row>
    <row r="93" spans="1:16" ht="15" customHeight="1" x14ac:dyDescent="0.25">
      <c r="A93" s="38">
        <v>82</v>
      </c>
      <c r="B93" s="39"/>
      <c r="C93" s="40"/>
      <c r="D93" s="62"/>
      <c r="F93" s="41"/>
      <c r="G93" s="39"/>
      <c r="I93" s="45"/>
      <c r="J93" s="45"/>
      <c r="K93" s="43"/>
      <c r="L93" s="45"/>
      <c r="M93" s="45"/>
      <c r="O93" s="46"/>
      <c r="P93" s="38"/>
    </row>
    <row r="94" spans="1:16" ht="15" customHeight="1" x14ac:dyDescent="0.25">
      <c r="A94" s="38">
        <v>83</v>
      </c>
      <c r="B94" s="39"/>
      <c r="C94" s="40"/>
      <c r="D94" s="62"/>
      <c r="F94" s="41"/>
      <c r="G94" s="39"/>
      <c r="I94" s="39"/>
      <c r="J94" s="45"/>
      <c r="K94" s="43"/>
      <c r="L94" s="45"/>
      <c r="M94" s="45"/>
      <c r="O94" s="46"/>
      <c r="P94" s="38"/>
    </row>
    <row r="95" spans="1:16" ht="15" customHeight="1" x14ac:dyDescent="0.25">
      <c r="A95" s="38">
        <v>84</v>
      </c>
      <c r="B95" s="39"/>
      <c r="C95" s="40"/>
      <c r="D95" s="62"/>
      <c r="F95" s="41"/>
      <c r="G95" s="39"/>
      <c r="I95" s="45"/>
      <c r="J95" s="45"/>
      <c r="K95" s="43"/>
      <c r="L95" s="45"/>
      <c r="M95" s="45"/>
      <c r="O95" s="46"/>
      <c r="P95" s="38"/>
    </row>
    <row r="96" spans="1:16" ht="15" customHeight="1" x14ac:dyDescent="0.25">
      <c r="A96" s="38">
        <v>85</v>
      </c>
      <c r="B96" s="39"/>
      <c r="C96" s="40"/>
      <c r="D96" s="62"/>
      <c r="F96" s="41"/>
      <c r="G96" s="39"/>
      <c r="I96" s="39"/>
      <c r="J96" s="45"/>
      <c r="K96" s="39"/>
      <c r="L96" s="45"/>
      <c r="M96" s="45"/>
      <c r="O96" s="46"/>
      <c r="P96" s="56"/>
    </row>
    <row r="97" spans="1:16" ht="15" customHeight="1" x14ac:dyDescent="0.25">
      <c r="A97" s="38">
        <v>86</v>
      </c>
      <c r="B97" s="39"/>
      <c r="C97" s="40"/>
      <c r="D97" s="62"/>
      <c r="F97" s="41"/>
      <c r="G97" s="39"/>
      <c r="I97" s="39"/>
      <c r="J97" s="45"/>
      <c r="K97" s="43"/>
      <c r="L97" s="45"/>
      <c r="M97" s="45"/>
      <c r="O97" s="46"/>
      <c r="P97" s="38"/>
    </row>
    <row r="98" spans="1:16" ht="15" customHeight="1" x14ac:dyDescent="0.25">
      <c r="A98" s="38">
        <v>87</v>
      </c>
      <c r="B98" s="39"/>
      <c r="C98" s="40"/>
      <c r="D98" s="62"/>
      <c r="F98" s="41"/>
      <c r="G98" s="39"/>
      <c r="J98" s="45"/>
      <c r="K98" s="43"/>
      <c r="L98" s="45"/>
      <c r="M98" s="45"/>
      <c r="O98" s="46"/>
      <c r="P98" s="38"/>
    </row>
    <row r="99" spans="1:16" ht="15" customHeight="1" x14ac:dyDescent="0.25">
      <c r="A99" s="38">
        <v>88</v>
      </c>
      <c r="B99" s="39"/>
      <c r="D99" s="62"/>
      <c r="F99" s="41"/>
      <c r="G99" s="39"/>
      <c r="J99" s="45"/>
      <c r="K99" s="43"/>
      <c r="L99" s="45"/>
      <c r="M99" s="45"/>
      <c r="O99" s="46"/>
      <c r="P99" s="38"/>
    </row>
    <row r="100" spans="1:16" ht="15" customHeight="1" x14ac:dyDescent="0.25">
      <c r="A100" s="38">
        <v>89</v>
      </c>
      <c r="B100" s="39"/>
      <c r="C100" s="40"/>
      <c r="D100" s="62"/>
      <c r="F100" s="41"/>
      <c r="G100" s="39"/>
      <c r="I100" s="39"/>
      <c r="J100" s="45"/>
      <c r="K100" s="43"/>
      <c r="L100" s="45"/>
      <c r="M100" s="45"/>
      <c r="O100" s="46"/>
      <c r="P100" s="38"/>
    </row>
    <row r="101" spans="1:16" ht="15" customHeight="1" x14ac:dyDescent="0.25">
      <c r="A101" s="38">
        <v>90</v>
      </c>
      <c r="B101" s="39"/>
      <c r="C101" s="40"/>
      <c r="D101" s="62"/>
      <c r="F101" s="41"/>
      <c r="G101" s="39"/>
      <c r="I101" s="45"/>
      <c r="J101" s="45"/>
      <c r="K101" s="43"/>
      <c r="L101" s="45"/>
      <c r="M101" s="45"/>
      <c r="O101" s="46"/>
      <c r="P101" s="38"/>
    </row>
    <row r="102" spans="1:16" ht="15" customHeight="1" x14ac:dyDescent="0.25">
      <c r="A102" s="38">
        <v>91</v>
      </c>
      <c r="B102" s="39"/>
      <c r="C102" s="40"/>
      <c r="D102" s="62"/>
      <c r="F102" s="41"/>
      <c r="G102" s="39"/>
      <c r="I102" s="39"/>
      <c r="J102" s="45"/>
      <c r="K102" s="43"/>
      <c r="L102" s="45"/>
      <c r="M102" s="45"/>
      <c r="O102" s="46"/>
      <c r="P102" s="38"/>
    </row>
    <row r="103" spans="1:16" ht="15" customHeight="1" x14ac:dyDescent="0.25">
      <c r="A103" s="38">
        <v>92</v>
      </c>
      <c r="B103" s="39"/>
      <c r="C103" s="40"/>
      <c r="D103" s="62"/>
      <c r="F103" s="41"/>
      <c r="G103" s="39"/>
      <c r="I103" s="39"/>
      <c r="J103" s="45"/>
      <c r="L103" s="45"/>
      <c r="M103" s="45"/>
      <c r="O103" s="46"/>
      <c r="P103" s="38"/>
    </row>
    <row r="104" spans="1:16" ht="15" customHeight="1" x14ac:dyDescent="0.25">
      <c r="A104" s="38">
        <v>93</v>
      </c>
      <c r="B104" s="39"/>
      <c r="C104" s="40"/>
      <c r="D104" s="62"/>
      <c r="F104" s="41"/>
      <c r="G104" s="39"/>
      <c r="I104" s="39"/>
      <c r="J104" s="45"/>
      <c r="L104" s="45"/>
      <c r="M104" s="45"/>
      <c r="O104" s="46"/>
      <c r="P104" s="38"/>
    </row>
    <row r="105" spans="1:16" ht="15" customHeight="1" x14ac:dyDescent="0.25">
      <c r="A105" s="38">
        <v>94</v>
      </c>
      <c r="B105" s="39"/>
      <c r="C105" s="40"/>
      <c r="D105" s="62"/>
      <c r="F105" s="41"/>
      <c r="G105" s="39"/>
      <c r="I105" s="45"/>
      <c r="J105" s="45"/>
      <c r="K105" s="43"/>
      <c r="L105" s="45"/>
      <c r="M105" s="45"/>
      <c r="O105" s="46"/>
      <c r="P105" s="38"/>
    </row>
    <row r="106" spans="1:16" ht="15" customHeight="1" x14ac:dyDescent="0.25">
      <c r="A106" s="38">
        <v>95</v>
      </c>
      <c r="B106" s="39"/>
      <c r="C106" s="40"/>
      <c r="D106" s="62"/>
      <c r="F106" s="41"/>
      <c r="G106" s="39"/>
      <c r="I106" s="39"/>
      <c r="J106" s="45"/>
      <c r="L106" s="45"/>
      <c r="M106" s="45"/>
      <c r="O106" s="46"/>
      <c r="P106" s="38"/>
    </row>
    <row r="107" spans="1:16" ht="15" customHeight="1" x14ac:dyDescent="0.25">
      <c r="A107" s="38">
        <v>96</v>
      </c>
      <c r="B107" s="39"/>
      <c r="C107" s="40"/>
      <c r="D107" s="62"/>
      <c r="F107" s="41"/>
      <c r="G107" s="39"/>
      <c r="I107" s="45"/>
      <c r="J107" s="45"/>
      <c r="K107" s="43"/>
      <c r="L107" s="45"/>
      <c r="M107" s="45"/>
      <c r="O107" s="46"/>
      <c r="P107" s="38"/>
    </row>
    <row r="108" spans="1:16" ht="15" customHeight="1" x14ac:dyDescent="0.25">
      <c r="A108" s="38">
        <v>97</v>
      </c>
      <c r="B108" s="39"/>
      <c r="D108" s="62"/>
      <c r="F108" s="41"/>
      <c r="G108" s="39"/>
      <c r="I108" s="39"/>
      <c r="J108" s="45"/>
      <c r="L108" s="45"/>
      <c r="M108" s="45"/>
      <c r="O108" s="46"/>
      <c r="P108" s="38"/>
    </row>
    <row r="109" spans="1:16" ht="15" customHeight="1" x14ac:dyDescent="0.25">
      <c r="A109" s="38">
        <v>98</v>
      </c>
      <c r="B109" s="39"/>
      <c r="C109" s="40"/>
      <c r="D109" s="62"/>
      <c r="F109" s="41"/>
      <c r="G109" s="39"/>
      <c r="J109" s="45"/>
      <c r="K109" s="43"/>
      <c r="L109" s="45"/>
      <c r="M109" s="45"/>
      <c r="O109" s="46"/>
      <c r="P109" s="38"/>
    </row>
    <row r="110" spans="1:16" ht="15" customHeight="1" x14ac:dyDescent="0.25">
      <c r="A110" s="38">
        <v>99</v>
      </c>
      <c r="B110" s="39"/>
      <c r="C110" s="50"/>
      <c r="D110" s="62"/>
      <c r="F110" s="41"/>
      <c r="G110" s="39"/>
      <c r="J110" s="45"/>
      <c r="K110" s="43"/>
      <c r="L110" s="45"/>
      <c r="M110" s="45"/>
      <c r="O110" s="46"/>
      <c r="P110" s="38"/>
    </row>
    <row r="111" spans="1:16" ht="15" customHeight="1" x14ac:dyDescent="0.25">
      <c r="A111" s="38">
        <v>100</v>
      </c>
      <c r="B111" s="39"/>
      <c r="C111" s="40"/>
      <c r="D111" s="62"/>
      <c r="F111" s="41"/>
      <c r="G111" s="39"/>
      <c r="I111" s="39"/>
      <c r="J111" s="45"/>
      <c r="L111" s="45"/>
      <c r="M111" s="45"/>
      <c r="O111" s="46"/>
      <c r="P111" s="38"/>
    </row>
    <row r="112" spans="1:16" ht="15" customHeight="1" x14ac:dyDescent="0.25">
      <c r="A112" s="38">
        <v>101</v>
      </c>
      <c r="B112" s="39"/>
      <c r="C112" s="40"/>
      <c r="D112" s="62"/>
      <c r="F112" s="41"/>
      <c r="G112" s="39"/>
      <c r="I112" s="39"/>
      <c r="J112" s="45"/>
      <c r="K112" s="43"/>
      <c r="L112" s="45"/>
      <c r="M112" s="45"/>
      <c r="O112" s="46"/>
      <c r="P112" s="38"/>
    </row>
    <row r="113" spans="1:16" ht="15" customHeight="1" x14ac:dyDescent="0.25">
      <c r="A113" s="38">
        <v>102</v>
      </c>
      <c r="B113" s="39"/>
      <c r="D113" s="62"/>
      <c r="F113" s="41"/>
      <c r="G113" s="39"/>
      <c r="I113" s="39"/>
      <c r="J113" s="45"/>
      <c r="L113" s="45"/>
      <c r="M113" s="45"/>
      <c r="O113" s="46"/>
      <c r="P113" s="38"/>
    </row>
    <row r="114" spans="1:16" ht="15" customHeight="1" x14ac:dyDescent="0.25">
      <c r="A114" s="38">
        <v>103</v>
      </c>
      <c r="B114" s="39"/>
      <c r="C114" s="40"/>
      <c r="D114" s="62"/>
      <c r="F114" s="41"/>
      <c r="G114" s="39"/>
      <c r="I114" s="39"/>
      <c r="J114" s="45"/>
      <c r="L114" s="45"/>
      <c r="M114" s="45"/>
      <c r="O114" s="46"/>
      <c r="P114" s="38"/>
    </row>
    <row r="115" spans="1:16" ht="15" customHeight="1" x14ac:dyDescent="0.25">
      <c r="A115" s="38">
        <v>104</v>
      </c>
      <c r="B115" s="39"/>
      <c r="C115" s="40"/>
      <c r="D115" s="62"/>
      <c r="F115" s="41"/>
      <c r="G115" s="39"/>
      <c r="I115" s="39"/>
      <c r="J115" s="45"/>
      <c r="L115" s="45"/>
      <c r="M115" s="45"/>
      <c r="O115" s="46"/>
      <c r="P115" s="38"/>
    </row>
    <row r="116" spans="1:16" ht="15" customHeight="1" x14ac:dyDescent="0.25">
      <c r="A116" s="38">
        <v>105</v>
      </c>
      <c r="B116" s="39"/>
      <c r="C116" s="40"/>
      <c r="D116" s="62"/>
      <c r="F116" s="41"/>
      <c r="G116" s="39"/>
      <c r="I116" s="39"/>
      <c r="J116" s="45"/>
      <c r="K116" s="43"/>
      <c r="L116" s="45"/>
      <c r="M116" s="45"/>
      <c r="O116" s="46"/>
      <c r="P116" s="38"/>
    </row>
    <row r="117" spans="1:16" ht="15" customHeight="1" x14ac:dyDescent="0.25">
      <c r="A117" s="38">
        <v>106</v>
      </c>
      <c r="B117" s="39"/>
      <c r="D117" s="62"/>
      <c r="F117" s="41"/>
      <c r="G117" s="39"/>
      <c r="I117" s="48"/>
      <c r="J117" s="45"/>
      <c r="K117" s="43"/>
      <c r="L117" s="45"/>
      <c r="M117" s="45"/>
      <c r="O117" s="46"/>
      <c r="P117" s="38"/>
    </row>
    <row r="118" spans="1:16" ht="15" customHeight="1" x14ac:dyDescent="0.25">
      <c r="A118" s="38">
        <v>107</v>
      </c>
      <c r="B118" s="39"/>
      <c r="C118" s="40"/>
      <c r="D118" s="62"/>
      <c r="F118" s="41"/>
      <c r="G118" s="39"/>
      <c r="I118" s="39"/>
      <c r="J118" s="45"/>
      <c r="K118" s="39"/>
      <c r="L118" s="45"/>
      <c r="M118" s="45"/>
      <c r="O118" s="46"/>
      <c r="P118" s="38"/>
    </row>
    <row r="119" spans="1:16" ht="15" customHeight="1" x14ac:dyDescent="0.25">
      <c r="A119" s="38">
        <v>108</v>
      </c>
      <c r="B119" s="39"/>
      <c r="D119" s="62"/>
      <c r="F119" s="41"/>
      <c r="G119" s="39"/>
      <c r="I119" s="39"/>
      <c r="J119" s="45"/>
      <c r="L119" s="45"/>
      <c r="M119" s="45"/>
      <c r="O119" s="46"/>
      <c r="P119" s="38"/>
    </row>
    <row r="120" spans="1:16" ht="15" customHeight="1" x14ac:dyDescent="0.25">
      <c r="A120" s="38">
        <v>109</v>
      </c>
      <c r="B120" s="39"/>
      <c r="D120" s="62"/>
      <c r="F120" s="41"/>
      <c r="G120" s="39"/>
      <c r="I120" s="48"/>
      <c r="J120" s="45"/>
      <c r="K120" s="43"/>
      <c r="L120" s="45"/>
      <c r="M120" s="45"/>
      <c r="O120" s="46"/>
      <c r="P120" s="38"/>
    </row>
    <row r="121" spans="1:16" ht="15" customHeight="1" x14ac:dyDescent="0.25">
      <c r="A121" s="38">
        <v>110</v>
      </c>
      <c r="B121" s="39"/>
      <c r="C121" s="40"/>
      <c r="D121" s="62"/>
      <c r="F121" s="41"/>
      <c r="G121" s="39"/>
      <c r="J121" s="45"/>
      <c r="K121" s="43"/>
      <c r="L121" s="45"/>
      <c r="M121" s="45"/>
      <c r="O121" s="46"/>
      <c r="P121" s="38"/>
    </row>
    <row r="122" spans="1:16" ht="15" customHeight="1" x14ac:dyDescent="0.25">
      <c r="A122" s="38">
        <v>111</v>
      </c>
      <c r="B122" s="39"/>
      <c r="C122" s="39"/>
      <c r="D122" s="62"/>
      <c r="F122" s="41"/>
      <c r="G122" s="39"/>
      <c r="J122" s="45"/>
      <c r="K122" s="43"/>
      <c r="L122" s="45"/>
      <c r="M122" s="45"/>
      <c r="O122" s="46"/>
      <c r="P122" s="38"/>
    </row>
    <row r="123" spans="1:16" ht="15" customHeight="1" x14ac:dyDescent="0.25">
      <c r="A123" s="38">
        <v>112</v>
      </c>
      <c r="B123" s="39"/>
      <c r="C123" s="50"/>
      <c r="D123" s="62"/>
      <c r="F123" s="41"/>
      <c r="G123" s="39"/>
      <c r="I123" s="39"/>
      <c r="J123" s="45"/>
      <c r="L123" s="45"/>
      <c r="M123" s="45"/>
      <c r="O123" s="46"/>
      <c r="P123" s="38"/>
    </row>
    <row r="124" spans="1:16" ht="15" customHeight="1" x14ac:dyDescent="0.25">
      <c r="A124" s="38">
        <v>113</v>
      </c>
      <c r="B124" s="39"/>
      <c r="C124" s="40"/>
      <c r="D124" s="62"/>
      <c r="F124" s="41"/>
      <c r="G124" s="39"/>
      <c r="J124" s="45"/>
      <c r="K124" s="43"/>
      <c r="L124" s="45"/>
      <c r="M124" s="45"/>
      <c r="O124" s="46"/>
      <c r="P124" s="38"/>
    </row>
    <row r="125" spans="1:16" ht="15" customHeight="1" x14ac:dyDescent="0.25">
      <c r="A125" s="38">
        <v>114</v>
      </c>
      <c r="B125" s="39"/>
      <c r="D125" s="62"/>
      <c r="F125" s="41"/>
      <c r="G125" s="39"/>
      <c r="I125" s="39"/>
      <c r="J125" s="45"/>
      <c r="L125" s="45"/>
      <c r="M125" s="45"/>
      <c r="O125" s="46"/>
      <c r="P125" s="38"/>
    </row>
    <row r="126" spans="1:16" ht="15" customHeight="1" x14ac:dyDescent="0.25">
      <c r="A126" s="38">
        <v>115</v>
      </c>
      <c r="B126" s="39"/>
      <c r="C126" s="40"/>
      <c r="D126" s="62"/>
      <c r="F126" s="41"/>
      <c r="G126" s="39"/>
      <c r="I126" s="39"/>
      <c r="J126" s="45"/>
      <c r="L126" s="45"/>
      <c r="M126" s="45"/>
      <c r="O126" s="46"/>
      <c r="P126" s="38"/>
    </row>
    <row r="127" spans="1:16" ht="15" customHeight="1" x14ac:dyDescent="0.25">
      <c r="A127" s="38">
        <v>116</v>
      </c>
      <c r="B127" s="39"/>
      <c r="C127" s="40"/>
      <c r="D127" s="62"/>
      <c r="F127" s="41"/>
      <c r="G127" s="39"/>
      <c r="I127" s="45"/>
      <c r="J127" s="45"/>
      <c r="K127" s="43"/>
      <c r="L127" s="45"/>
      <c r="M127" s="45"/>
      <c r="O127" s="46"/>
      <c r="P127" s="38"/>
    </row>
    <row r="128" spans="1:16" ht="15" customHeight="1" x14ac:dyDescent="0.25">
      <c r="A128" s="38">
        <v>117</v>
      </c>
      <c r="B128" s="39"/>
      <c r="C128" s="40"/>
      <c r="D128" s="62"/>
      <c r="F128" s="41"/>
      <c r="G128" s="39"/>
      <c r="J128" s="45"/>
      <c r="K128" s="43"/>
      <c r="L128" s="45"/>
      <c r="M128" s="45"/>
      <c r="O128" s="46"/>
      <c r="P128" s="38"/>
    </row>
    <row r="129" spans="1:16" ht="15" customHeight="1" x14ac:dyDescent="0.25">
      <c r="A129" s="38">
        <v>118</v>
      </c>
      <c r="B129" s="39"/>
      <c r="C129" s="40"/>
      <c r="D129" s="62"/>
      <c r="F129" s="41"/>
      <c r="G129" s="39"/>
      <c r="J129" s="45"/>
      <c r="K129" s="43"/>
      <c r="L129" s="45"/>
      <c r="M129" s="45"/>
      <c r="O129" s="46"/>
      <c r="P129" s="38"/>
    </row>
    <row r="130" spans="1:16" ht="15" customHeight="1" x14ac:dyDescent="0.25">
      <c r="A130" s="38">
        <v>119</v>
      </c>
      <c r="B130" s="39"/>
      <c r="C130" s="39"/>
      <c r="D130" s="62"/>
      <c r="F130" s="41"/>
      <c r="G130" s="39"/>
      <c r="I130" s="45"/>
      <c r="J130" s="45"/>
      <c r="K130" s="43"/>
      <c r="L130" s="45"/>
      <c r="M130" s="45"/>
      <c r="O130" s="46"/>
      <c r="P130" s="38"/>
    </row>
    <row r="131" spans="1:16" ht="15" customHeight="1" x14ac:dyDescent="0.25">
      <c r="A131" s="38">
        <v>120</v>
      </c>
      <c r="B131" s="39"/>
      <c r="C131" s="39"/>
      <c r="D131" s="62"/>
      <c r="F131" s="41"/>
      <c r="G131" s="39"/>
      <c r="I131" s="39"/>
      <c r="J131" s="45"/>
      <c r="K131" s="43"/>
      <c r="L131" s="45"/>
      <c r="M131" s="45"/>
      <c r="O131" s="46"/>
      <c r="P131" s="38"/>
    </row>
    <row r="132" spans="1:16" ht="15" customHeight="1" x14ac:dyDescent="0.25">
      <c r="A132" s="38">
        <v>121</v>
      </c>
      <c r="B132" s="39"/>
      <c r="D132" s="62"/>
      <c r="F132" s="41"/>
      <c r="G132" s="39"/>
      <c r="I132" s="39"/>
      <c r="J132" s="45"/>
      <c r="L132" s="45"/>
      <c r="M132" s="45"/>
      <c r="O132" s="46"/>
      <c r="P132" s="38"/>
    </row>
    <row r="133" spans="1:16" ht="15" customHeight="1" x14ac:dyDescent="0.25">
      <c r="A133" s="38">
        <v>122</v>
      </c>
      <c r="B133" s="39"/>
      <c r="D133" s="62"/>
      <c r="F133" s="41"/>
      <c r="G133" s="39"/>
      <c r="I133" s="39"/>
      <c r="J133" s="45"/>
      <c r="L133" s="45"/>
      <c r="M133" s="45"/>
      <c r="O133" s="46"/>
      <c r="P133" s="38"/>
    </row>
    <row r="134" spans="1:16" ht="15" customHeight="1" x14ac:dyDescent="0.25">
      <c r="A134" s="38">
        <v>123</v>
      </c>
      <c r="B134" s="39"/>
      <c r="D134" s="62"/>
      <c r="F134" s="41"/>
      <c r="G134" s="39"/>
      <c r="I134" s="39"/>
      <c r="J134" s="45"/>
      <c r="L134" s="45"/>
      <c r="M134" s="45"/>
      <c r="O134" s="46"/>
      <c r="P134" s="38"/>
    </row>
    <row r="135" spans="1:16" ht="15" customHeight="1" x14ac:dyDescent="0.25">
      <c r="A135" s="38">
        <v>124</v>
      </c>
      <c r="B135" s="39"/>
      <c r="C135" s="40"/>
      <c r="D135" s="62"/>
      <c r="F135" s="41"/>
      <c r="G135" s="39"/>
      <c r="I135" s="39"/>
      <c r="J135" s="45"/>
      <c r="K135" s="43"/>
      <c r="L135" s="45"/>
      <c r="M135" s="45"/>
      <c r="O135" s="46"/>
      <c r="P135" s="38"/>
    </row>
    <row r="136" spans="1:16" ht="15" customHeight="1" x14ac:dyDescent="0.25">
      <c r="A136" s="38">
        <v>125</v>
      </c>
      <c r="B136" s="39"/>
      <c r="C136" s="39"/>
      <c r="D136" s="62"/>
      <c r="F136" s="41"/>
      <c r="G136" s="39"/>
      <c r="J136" s="45"/>
      <c r="K136" s="43"/>
      <c r="L136" s="45"/>
      <c r="M136" s="45"/>
      <c r="O136" s="46"/>
      <c r="P136" s="38"/>
    </row>
    <row r="137" spans="1:16" ht="15" customHeight="1" x14ac:dyDescent="0.25">
      <c r="A137" s="38">
        <v>126</v>
      </c>
      <c r="B137" s="39"/>
      <c r="C137" s="40"/>
      <c r="D137" s="62"/>
      <c r="F137" s="41"/>
      <c r="G137" s="39"/>
      <c r="I137" s="39"/>
      <c r="J137" s="45"/>
      <c r="K137" s="43"/>
      <c r="L137" s="45"/>
      <c r="M137" s="45"/>
      <c r="O137" s="46"/>
      <c r="P137" s="38"/>
    </row>
    <row r="138" spans="1:16" ht="15" customHeight="1" x14ac:dyDescent="0.25">
      <c r="A138" s="38">
        <v>127</v>
      </c>
      <c r="B138" s="39"/>
      <c r="C138" s="40"/>
      <c r="D138" s="62"/>
      <c r="F138" s="41"/>
      <c r="G138" s="39"/>
      <c r="I138" s="39"/>
      <c r="J138" s="45"/>
      <c r="K138" s="43"/>
      <c r="L138" s="45"/>
      <c r="M138" s="45"/>
      <c r="O138" s="46"/>
      <c r="P138" s="38"/>
    </row>
    <row r="139" spans="1:16" ht="15" customHeight="1" x14ac:dyDescent="0.25">
      <c r="A139" s="38">
        <v>128</v>
      </c>
      <c r="B139" s="39"/>
      <c r="C139" s="39"/>
      <c r="D139" s="62"/>
      <c r="F139" s="41"/>
      <c r="G139" s="39"/>
      <c r="J139" s="45"/>
      <c r="K139" s="43"/>
      <c r="L139" s="45"/>
      <c r="M139" s="45"/>
      <c r="O139" s="46"/>
      <c r="P139" s="38"/>
    </row>
    <row r="140" spans="1:16" ht="15" customHeight="1" x14ac:dyDescent="0.25">
      <c r="A140" s="38">
        <v>129</v>
      </c>
      <c r="B140" s="39"/>
      <c r="C140" s="40"/>
      <c r="D140" s="62"/>
      <c r="F140" s="41"/>
      <c r="G140" s="39"/>
      <c r="I140" s="45"/>
      <c r="J140" s="45"/>
      <c r="K140" s="43"/>
      <c r="L140" s="45"/>
      <c r="M140" s="45"/>
      <c r="O140" s="46"/>
      <c r="P140" s="38"/>
    </row>
    <row r="141" spans="1:16" ht="15" customHeight="1" x14ac:dyDescent="0.25">
      <c r="A141" s="38">
        <v>130</v>
      </c>
      <c r="B141" s="39"/>
      <c r="C141" s="50"/>
      <c r="D141" s="62"/>
      <c r="F141" s="41"/>
      <c r="G141" s="39"/>
      <c r="J141" s="45"/>
      <c r="K141" s="39"/>
      <c r="L141" s="45"/>
      <c r="M141" s="45"/>
      <c r="O141" s="46"/>
      <c r="P141" s="38"/>
    </row>
    <row r="142" spans="1:16" ht="15" customHeight="1" x14ac:dyDescent="0.25">
      <c r="A142" s="38">
        <v>131</v>
      </c>
      <c r="B142" s="39"/>
      <c r="C142" s="39"/>
      <c r="D142" s="62"/>
      <c r="F142" s="41"/>
      <c r="G142" s="39"/>
      <c r="J142" s="45"/>
      <c r="K142" s="43"/>
      <c r="L142" s="45"/>
      <c r="M142" s="45"/>
      <c r="O142" s="46"/>
      <c r="P142" s="38"/>
    </row>
    <row r="143" spans="1:16" ht="15" customHeight="1" x14ac:dyDescent="0.25">
      <c r="A143" s="38">
        <v>132</v>
      </c>
      <c r="B143" s="39"/>
      <c r="C143" s="39"/>
      <c r="D143" s="62"/>
      <c r="F143" s="41"/>
      <c r="G143" s="39"/>
      <c r="J143" s="45"/>
      <c r="K143" s="43"/>
      <c r="L143" s="45"/>
      <c r="M143" s="45"/>
      <c r="O143" s="46"/>
      <c r="P143" s="38"/>
    </row>
    <row r="144" spans="1:16" ht="15" customHeight="1" x14ac:dyDescent="0.25">
      <c r="A144" s="38">
        <v>133</v>
      </c>
      <c r="B144" s="39"/>
      <c r="C144" s="39"/>
      <c r="D144" s="62"/>
      <c r="F144" s="41"/>
      <c r="G144" s="39"/>
      <c r="J144" s="45"/>
      <c r="K144" s="43"/>
      <c r="L144" s="45"/>
      <c r="M144" s="45"/>
      <c r="O144" s="46"/>
      <c r="P144" s="38"/>
    </row>
    <row r="145" spans="1:16" ht="15" customHeight="1" x14ac:dyDescent="0.25">
      <c r="A145" s="38">
        <v>134</v>
      </c>
      <c r="B145" s="39"/>
      <c r="C145" s="40"/>
      <c r="D145" s="62"/>
      <c r="F145" s="41"/>
      <c r="G145" s="39"/>
      <c r="I145" s="45"/>
      <c r="J145" s="45"/>
      <c r="K145" s="39"/>
      <c r="L145" s="45"/>
      <c r="M145" s="45"/>
      <c r="O145" s="46"/>
      <c r="P145" s="38"/>
    </row>
    <row r="146" spans="1:16" ht="15" customHeight="1" x14ac:dyDescent="0.25">
      <c r="A146" s="38">
        <v>135</v>
      </c>
      <c r="B146" s="39"/>
      <c r="C146" s="40"/>
      <c r="D146" s="62"/>
      <c r="F146" s="41"/>
      <c r="G146" s="39"/>
      <c r="I146" s="39"/>
      <c r="J146" s="45"/>
      <c r="K146" s="43"/>
      <c r="L146" s="45"/>
      <c r="M146" s="45"/>
      <c r="O146" s="46"/>
      <c r="P146" s="38"/>
    </row>
    <row r="147" spans="1:16" ht="15" customHeight="1" x14ac:dyDescent="0.25">
      <c r="A147" s="38">
        <v>136</v>
      </c>
      <c r="B147" s="39"/>
      <c r="D147" s="62"/>
      <c r="F147" s="41"/>
      <c r="G147" s="39"/>
      <c r="I147" s="39"/>
      <c r="J147" s="45"/>
      <c r="L147" s="45"/>
      <c r="M147" s="45"/>
      <c r="O147" s="46"/>
      <c r="P147" s="38"/>
    </row>
    <row r="148" spans="1:16" ht="15" customHeight="1" x14ac:dyDescent="0.25">
      <c r="A148" s="38">
        <v>137</v>
      </c>
      <c r="B148" s="39"/>
      <c r="C148" s="40"/>
      <c r="D148" s="62"/>
      <c r="F148" s="41"/>
      <c r="G148" s="39"/>
      <c r="I148" s="39"/>
      <c r="J148" s="45"/>
      <c r="L148" s="45"/>
      <c r="M148" s="45"/>
      <c r="O148" s="46"/>
      <c r="P148" s="38"/>
    </row>
    <row r="149" spans="1:16" ht="15" customHeight="1" x14ac:dyDescent="0.25">
      <c r="A149" s="38">
        <v>138</v>
      </c>
      <c r="B149" s="39"/>
      <c r="D149" s="62"/>
      <c r="F149" s="41"/>
      <c r="G149" s="39"/>
      <c r="I149" s="48"/>
      <c r="J149" s="45"/>
      <c r="K149" s="43"/>
      <c r="L149" s="45"/>
      <c r="M149" s="45"/>
      <c r="O149" s="46"/>
      <c r="P149" s="38"/>
    </row>
    <row r="150" spans="1:16" ht="15" customHeight="1" x14ac:dyDescent="0.25">
      <c r="A150" s="38">
        <v>139</v>
      </c>
      <c r="B150" s="39"/>
      <c r="D150" s="62"/>
      <c r="F150" s="41"/>
      <c r="G150" s="39"/>
      <c r="I150" s="39"/>
      <c r="J150" s="45"/>
      <c r="L150" s="45"/>
      <c r="M150" s="45"/>
      <c r="O150" s="46"/>
      <c r="P150" s="38"/>
    </row>
    <row r="151" spans="1:16" ht="15" customHeight="1" x14ac:dyDescent="0.25">
      <c r="A151" s="38">
        <v>140</v>
      </c>
      <c r="B151" s="39"/>
      <c r="C151" s="39"/>
      <c r="D151" s="62"/>
      <c r="F151" s="41"/>
      <c r="G151" s="39"/>
      <c r="J151" s="45"/>
      <c r="K151" s="43"/>
      <c r="L151" s="45"/>
      <c r="M151" s="45"/>
      <c r="O151" s="46"/>
      <c r="P151" s="38"/>
    </row>
    <row r="152" spans="1:16" ht="15" customHeight="1" x14ac:dyDescent="0.25">
      <c r="A152" s="38">
        <v>141</v>
      </c>
      <c r="B152" s="39"/>
      <c r="C152" s="39"/>
      <c r="D152" s="62"/>
      <c r="F152" s="41"/>
      <c r="G152" s="39"/>
      <c r="J152" s="45"/>
      <c r="K152" s="43"/>
      <c r="L152" s="45"/>
      <c r="M152" s="45"/>
      <c r="O152" s="46"/>
      <c r="P152" s="38"/>
    </row>
    <row r="153" spans="1:16" ht="15" customHeight="1" x14ac:dyDescent="0.25">
      <c r="A153" s="38">
        <v>142</v>
      </c>
      <c r="B153" s="39"/>
      <c r="D153" s="62"/>
      <c r="F153" s="41"/>
      <c r="G153" s="39"/>
      <c r="I153" s="39"/>
      <c r="J153" s="45"/>
      <c r="L153" s="45"/>
      <c r="M153" s="45"/>
      <c r="O153" s="46"/>
      <c r="P153" s="38"/>
    </row>
    <row r="154" spans="1:16" ht="15" customHeight="1" x14ac:dyDescent="0.25">
      <c r="A154" s="38">
        <v>143</v>
      </c>
      <c r="B154" s="39"/>
      <c r="C154" s="40"/>
      <c r="D154" s="62"/>
      <c r="F154" s="41"/>
      <c r="G154" s="39"/>
      <c r="I154" s="48"/>
      <c r="J154" s="45"/>
      <c r="K154" s="43"/>
      <c r="L154" s="45"/>
      <c r="M154" s="45"/>
      <c r="O154" s="46"/>
      <c r="P154" s="38"/>
    </row>
    <row r="155" spans="1:16" ht="15" customHeight="1" x14ac:dyDescent="0.25">
      <c r="A155" s="38">
        <v>144</v>
      </c>
      <c r="B155" s="39"/>
      <c r="C155" s="40"/>
      <c r="D155" s="62"/>
      <c r="F155" s="41"/>
      <c r="G155" s="39"/>
      <c r="I155" s="39"/>
      <c r="J155" s="45"/>
      <c r="L155" s="45"/>
      <c r="M155" s="45"/>
      <c r="O155" s="46"/>
      <c r="P155" s="38"/>
    </row>
    <row r="156" spans="1:16" ht="15" customHeight="1" x14ac:dyDescent="0.25">
      <c r="A156" s="38">
        <v>145</v>
      </c>
      <c r="B156" s="39"/>
      <c r="C156" s="39"/>
      <c r="D156" s="62"/>
      <c r="F156" s="41"/>
      <c r="G156" s="39"/>
      <c r="I156" s="48"/>
      <c r="J156" s="45"/>
      <c r="K156" s="43"/>
      <c r="L156" s="45"/>
      <c r="M156" s="45"/>
      <c r="O156" s="46"/>
      <c r="P156" s="38"/>
    </row>
    <row r="157" spans="1:16" ht="15" customHeight="1" x14ac:dyDescent="0.25">
      <c r="A157" s="38">
        <v>146</v>
      </c>
      <c r="B157" s="39"/>
      <c r="C157" s="40"/>
      <c r="D157" s="62"/>
      <c r="F157" s="41"/>
      <c r="G157" s="39"/>
      <c r="I157" s="39"/>
      <c r="J157" s="45"/>
      <c r="K157" s="43"/>
      <c r="L157" s="45"/>
      <c r="M157" s="45"/>
      <c r="O157" s="54"/>
      <c r="P157" s="56"/>
    </row>
    <row r="158" spans="1:16" ht="15" customHeight="1" x14ac:dyDescent="0.25">
      <c r="A158" s="38">
        <v>147</v>
      </c>
      <c r="B158" s="39"/>
      <c r="C158" s="40"/>
      <c r="D158" s="62"/>
      <c r="F158" s="41"/>
      <c r="G158" s="39"/>
      <c r="I158" s="39"/>
      <c r="J158" s="45"/>
      <c r="K158" s="43"/>
      <c r="L158" s="45"/>
      <c r="M158" s="45"/>
      <c r="O158" s="46"/>
      <c r="P158" s="38"/>
    </row>
    <row r="159" spans="1:16" ht="15" customHeight="1" x14ac:dyDescent="0.25">
      <c r="A159" s="38">
        <v>148</v>
      </c>
      <c r="B159" s="39"/>
      <c r="C159" s="40"/>
      <c r="D159" s="62"/>
      <c r="F159" s="41"/>
      <c r="G159" s="39"/>
      <c r="I159" s="45"/>
      <c r="J159" s="45"/>
      <c r="K159" s="43"/>
      <c r="L159" s="45"/>
      <c r="M159" s="45"/>
      <c r="O159" s="46"/>
      <c r="P159" s="38"/>
    </row>
    <row r="160" spans="1:16" ht="15" customHeight="1" x14ac:dyDescent="0.25">
      <c r="A160" s="38">
        <v>149</v>
      </c>
      <c r="B160" s="39"/>
      <c r="C160" s="50"/>
      <c r="D160" s="62"/>
      <c r="F160" s="41"/>
      <c r="G160" s="39"/>
      <c r="J160" s="45"/>
      <c r="K160" s="43"/>
      <c r="L160" s="45"/>
      <c r="M160" s="45"/>
      <c r="O160" s="46"/>
      <c r="P160" s="38"/>
    </row>
    <row r="161" spans="1:16" ht="15" customHeight="1" x14ac:dyDescent="0.25">
      <c r="A161" s="38">
        <v>150</v>
      </c>
      <c r="B161" s="39"/>
      <c r="C161" s="40"/>
      <c r="D161" s="62"/>
      <c r="F161" s="41"/>
      <c r="G161" s="39"/>
      <c r="I161" s="39"/>
      <c r="J161" s="45"/>
      <c r="L161" s="45"/>
      <c r="M161" s="45"/>
      <c r="O161" s="46"/>
      <c r="P161" s="38"/>
    </row>
    <row r="162" spans="1:16" ht="15" customHeight="1" x14ac:dyDescent="0.25">
      <c r="A162" s="38">
        <v>151</v>
      </c>
      <c r="B162" s="39"/>
      <c r="D162" s="62"/>
      <c r="F162" s="41"/>
      <c r="G162" s="39"/>
      <c r="I162" s="39"/>
      <c r="J162" s="45"/>
      <c r="L162" s="45"/>
      <c r="M162" s="45"/>
      <c r="O162" s="46"/>
      <c r="P162" s="38"/>
    </row>
    <row r="163" spans="1:16" ht="15" customHeight="1" x14ac:dyDescent="0.25">
      <c r="A163" s="38">
        <v>152</v>
      </c>
      <c r="B163" s="39"/>
      <c r="C163" s="39"/>
      <c r="D163" s="62"/>
      <c r="F163" s="41"/>
      <c r="G163" s="39"/>
      <c r="J163" s="45"/>
      <c r="K163" s="43"/>
      <c r="L163" s="45"/>
      <c r="M163" s="45"/>
      <c r="O163" s="46"/>
      <c r="P163" s="38"/>
    </row>
    <row r="164" spans="1:16" ht="15" customHeight="1" x14ac:dyDescent="0.25">
      <c r="A164" s="38">
        <v>153</v>
      </c>
      <c r="B164" s="39"/>
      <c r="C164" s="40"/>
      <c r="D164" s="62"/>
      <c r="F164" s="41"/>
      <c r="G164" s="39"/>
      <c r="I164" s="39"/>
      <c r="J164" s="45"/>
      <c r="L164" s="45"/>
      <c r="M164" s="45"/>
      <c r="O164" s="46"/>
      <c r="P164" s="38"/>
    </row>
    <row r="165" spans="1:16" ht="15" customHeight="1" x14ac:dyDescent="0.25">
      <c r="A165" s="38">
        <v>154</v>
      </c>
      <c r="B165" s="39"/>
      <c r="C165" s="40"/>
      <c r="D165" s="62"/>
      <c r="F165" s="41"/>
      <c r="G165" s="39"/>
      <c r="I165" s="39"/>
      <c r="J165" s="45"/>
      <c r="K165" s="43"/>
      <c r="L165" s="45"/>
      <c r="M165" s="45"/>
      <c r="O165" s="46"/>
      <c r="P165" s="38"/>
    </row>
    <row r="166" spans="1:16" ht="15" customHeight="1" x14ac:dyDescent="0.25">
      <c r="A166" s="38">
        <v>155</v>
      </c>
      <c r="B166" s="39"/>
      <c r="D166" s="62"/>
      <c r="F166" s="41"/>
      <c r="G166" s="39"/>
      <c r="I166" s="39"/>
      <c r="J166" s="45"/>
      <c r="L166" s="45"/>
      <c r="M166" s="45"/>
      <c r="O166" s="46"/>
      <c r="P166" s="38"/>
    </row>
    <row r="167" spans="1:16" ht="15" customHeight="1" x14ac:dyDescent="0.25">
      <c r="A167" s="38">
        <v>156</v>
      </c>
      <c r="B167" s="39"/>
      <c r="C167" s="40"/>
      <c r="D167" s="62"/>
      <c r="F167" s="41"/>
      <c r="G167" s="39"/>
      <c r="J167" s="45"/>
      <c r="K167" s="43"/>
      <c r="L167" s="45"/>
      <c r="M167" s="45"/>
      <c r="O167" s="46"/>
      <c r="P167" s="38"/>
    </row>
    <row r="168" spans="1:16" ht="15" customHeight="1" x14ac:dyDescent="0.25">
      <c r="A168" s="38">
        <v>157</v>
      </c>
      <c r="B168" s="39"/>
      <c r="C168" s="40"/>
      <c r="D168" s="62"/>
      <c r="F168" s="41"/>
      <c r="G168" s="39"/>
      <c r="I168" s="45"/>
      <c r="J168" s="45"/>
      <c r="K168" s="43"/>
      <c r="L168" s="45"/>
      <c r="M168" s="45"/>
      <c r="O168" s="46"/>
      <c r="P168" s="38"/>
    </row>
    <row r="169" spans="1:16" ht="15" customHeight="1" x14ac:dyDescent="0.25">
      <c r="A169" s="38">
        <v>158</v>
      </c>
      <c r="B169" s="39"/>
      <c r="C169" s="40"/>
      <c r="D169" s="62"/>
      <c r="F169" s="41"/>
      <c r="G169" s="39"/>
      <c r="I169" s="39"/>
      <c r="J169" s="45"/>
      <c r="L169" s="45"/>
      <c r="M169" s="45"/>
      <c r="O169" s="46"/>
      <c r="P169" s="38"/>
    </row>
    <row r="170" spans="1:16" ht="15" customHeight="1" x14ac:dyDescent="0.25">
      <c r="A170" s="38">
        <v>159</v>
      </c>
      <c r="B170" s="39"/>
      <c r="C170" s="40"/>
      <c r="D170" s="62"/>
      <c r="F170" s="41"/>
      <c r="G170" s="39"/>
      <c r="J170" s="45"/>
      <c r="K170" s="43"/>
      <c r="L170" s="45"/>
      <c r="M170" s="45"/>
      <c r="O170" s="46"/>
      <c r="P170" s="38"/>
    </row>
    <row r="171" spans="1:16" ht="15" customHeight="1" x14ac:dyDescent="0.25">
      <c r="A171" s="38">
        <v>160</v>
      </c>
      <c r="B171" s="39"/>
      <c r="D171" s="62"/>
      <c r="F171" s="41"/>
      <c r="G171" s="39"/>
      <c r="I171" s="39"/>
      <c r="J171" s="45"/>
      <c r="K171" s="43"/>
      <c r="L171" s="45"/>
      <c r="M171" s="45"/>
      <c r="O171" s="54"/>
      <c r="P171" s="56"/>
    </row>
    <row r="172" spans="1:16" ht="15" customHeight="1" x14ac:dyDescent="0.25">
      <c r="A172" s="38">
        <v>161</v>
      </c>
      <c r="B172" s="39"/>
      <c r="C172" s="39"/>
      <c r="D172" s="62"/>
      <c r="F172" s="41"/>
      <c r="G172" s="39"/>
      <c r="I172" s="39"/>
      <c r="J172" s="45"/>
      <c r="L172" s="45"/>
      <c r="M172" s="45"/>
      <c r="O172" s="46"/>
      <c r="P172" s="38"/>
    </row>
    <row r="173" spans="1:16" ht="15" customHeight="1" x14ac:dyDescent="0.25">
      <c r="A173" s="38">
        <v>162</v>
      </c>
      <c r="B173" s="39"/>
      <c r="C173" s="50"/>
      <c r="D173" s="62"/>
      <c r="F173" s="41"/>
      <c r="G173" s="39"/>
      <c r="I173" s="39"/>
      <c r="J173" s="45"/>
      <c r="L173" s="45"/>
      <c r="M173" s="45"/>
      <c r="O173" s="46"/>
      <c r="P173" s="38"/>
    </row>
    <row r="174" spans="1:16" x14ac:dyDescent="0.25">
      <c r="L174" s="45"/>
      <c r="M174" s="45"/>
      <c r="N174" s="45"/>
    </row>
    <row r="175" spans="1:16" x14ac:dyDescent="0.25">
      <c r="L175" s="45"/>
      <c r="M175" s="45"/>
      <c r="N175" s="45"/>
    </row>
    <row r="176" spans="1:16" x14ac:dyDescent="0.25">
      <c r="L176" s="45"/>
      <c r="M176" s="45"/>
      <c r="N176" s="45"/>
    </row>
    <row r="177" spans="12:14" x14ac:dyDescent="0.25">
      <c r="L177" s="45"/>
      <c r="M177" s="45"/>
      <c r="N177" s="45"/>
    </row>
    <row r="178" spans="12:14" x14ac:dyDescent="0.25">
      <c r="L178" s="45"/>
      <c r="M178" s="45"/>
      <c r="N178" s="45"/>
    </row>
    <row r="179" spans="12:14" x14ac:dyDescent="0.25">
      <c r="L179" s="45"/>
      <c r="M179" s="45"/>
      <c r="N179" s="45"/>
    </row>
    <row r="180" spans="12:14" x14ac:dyDescent="0.25">
      <c r="L180" s="45"/>
      <c r="M180" s="45"/>
      <c r="N180" s="45"/>
    </row>
    <row r="181" spans="12:14" x14ac:dyDescent="0.25">
      <c r="L181" s="45"/>
      <c r="M181" s="45"/>
      <c r="N181" s="45"/>
    </row>
    <row r="182" spans="12:14" x14ac:dyDescent="0.25">
      <c r="L182" s="45"/>
      <c r="M182" s="45"/>
      <c r="N182" s="45"/>
    </row>
    <row r="183" spans="12:14" x14ac:dyDescent="0.25">
      <c r="L183" s="45"/>
      <c r="M183" s="45"/>
      <c r="N183" s="45"/>
    </row>
    <row r="184" spans="12:14" x14ac:dyDescent="0.25">
      <c r="L184" s="45"/>
      <c r="M184" s="45"/>
      <c r="N184" s="45"/>
    </row>
    <row r="185" spans="12:14" x14ac:dyDescent="0.25">
      <c r="L185" s="45"/>
      <c r="M185" s="45"/>
      <c r="N185" s="45"/>
    </row>
    <row r="186" spans="12:14" x14ac:dyDescent="0.25">
      <c r="L186" s="45"/>
      <c r="M186" s="45"/>
      <c r="N186" s="45"/>
    </row>
    <row r="187" spans="12:14" x14ac:dyDescent="0.25">
      <c r="L187" s="45"/>
      <c r="M187" s="45"/>
      <c r="N187" s="45"/>
    </row>
    <row r="188" spans="12:14" x14ac:dyDescent="0.25">
      <c r="L188" s="45"/>
      <c r="M188" s="45"/>
      <c r="N188" s="45"/>
    </row>
    <row r="189" spans="12:14" x14ac:dyDescent="0.25">
      <c r="L189" s="45"/>
      <c r="M189" s="45"/>
      <c r="N189" s="45"/>
    </row>
    <row r="190" spans="12:14" x14ac:dyDescent="0.25">
      <c r="L190" s="45"/>
      <c r="M190" s="45"/>
      <c r="N190" s="45"/>
    </row>
    <row r="191" spans="12:14" x14ac:dyDescent="0.25">
      <c r="L191" s="45"/>
      <c r="M191" s="45"/>
      <c r="N191" s="45"/>
    </row>
    <row r="192" spans="12:14" x14ac:dyDescent="0.25">
      <c r="L192" s="45"/>
      <c r="M192" s="45"/>
      <c r="N192" s="45"/>
    </row>
    <row r="193" spans="12:14" x14ac:dyDescent="0.25">
      <c r="L193" s="45"/>
      <c r="M193" s="45"/>
      <c r="N193" s="45"/>
    </row>
    <row r="194" spans="12:14" x14ac:dyDescent="0.25">
      <c r="L194" s="45"/>
      <c r="M194" s="45"/>
      <c r="N194" s="45"/>
    </row>
    <row r="195" spans="12:14" x14ac:dyDescent="0.25">
      <c r="L195" s="45"/>
      <c r="M195" s="45"/>
      <c r="N195" s="45"/>
    </row>
    <row r="196" spans="12:14" x14ac:dyDescent="0.25">
      <c r="L196" s="45"/>
      <c r="M196" s="45"/>
      <c r="N196" s="45"/>
    </row>
    <row r="197" spans="12:14" x14ac:dyDescent="0.25">
      <c r="L197" s="45"/>
      <c r="M197" s="45"/>
      <c r="N197" s="45"/>
    </row>
    <row r="198" spans="12:14" x14ac:dyDescent="0.25">
      <c r="L198" s="45"/>
      <c r="M198" s="45"/>
      <c r="N198" s="45"/>
    </row>
    <row r="199" spans="12:14" x14ac:dyDescent="0.25">
      <c r="L199" s="45"/>
      <c r="M199" s="45"/>
      <c r="N199" s="45"/>
    </row>
    <row r="200" spans="12:14" x14ac:dyDescent="0.25">
      <c r="L200" s="45"/>
      <c r="M200" s="45"/>
      <c r="N200" s="45"/>
    </row>
    <row r="201" spans="12:14" x14ac:dyDescent="0.25">
      <c r="L201" s="45"/>
      <c r="M201" s="45"/>
      <c r="N201" s="45"/>
    </row>
    <row r="202" spans="12:14" x14ac:dyDescent="0.25">
      <c r="L202" s="45"/>
      <c r="M202" s="45"/>
      <c r="N202" s="45"/>
    </row>
    <row r="203" spans="12:14" x14ac:dyDescent="0.25">
      <c r="L203" s="45"/>
      <c r="M203" s="45"/>
      <c r="N203" s="45"/>
    </row>
    <row r="204" spans="12:14" x14ac:dyDescent="0.25">
      <c r="L204" s="45"/>
      <c r="M204" s="45"/>
      <c r="N204" s="45"/>
    </row>
    <row r="205" spans="12:14" x14ac:dyDescent="0.25">
      <c r="L205" s="45"/>
      <c r="M205" s="45"/>
      <c r="N205" s="45"/>
    </row>
    <row r="206" spans="12:14" x14ac:dyDescent="0.25">
      <c r="L206" s="45"/>
      <c r="M206" s="45"/>
      <c r="N206" s="45"/>
    </row>
    <row r="207" spans="12:14" x14ac:dyDescent="0.25">
      <c r="L207" s="45"/>
      <c r="M207" s="45"/>
      <c r="N207" s="45"/>
    </row>
    <row r="208" spans="12:14" x14ac:dyDescent="0.25">
      <c r="L208" s="45"/>
      <c r="M208" s="45"/>
      <c r="N208" s="45"/>
    </row>
    <row r="209" spans="12:14" x14ac:dyDescent="0.25">
      <c r="L209" s="45"/>
      <c r="M209" s="45"/>
      <c r="N209" s="45"/>
    </row>
    <row r="210" spans="12:14" x14ac:dyDescent="0.25">
      <c r="L210" s="45"/>
      <c r="M210" s="45"/>
      <c r="N210" s="45"/>
    </row>
    <row r="211" spans="12:14" x14ac:dyDescent="0.25">
      <c r="L211" s="45"/>
      <c r="M211" s="45"/>
      <c r="N211" s="45"/>
    </row>
    <row r="212" spans="12:14" x14ac:dyDescent="0.25">
      <c r="L212" s="45"/>
      <c r="M212" s="45"/>
      <c r="N212" s="45"/>
    </row>
    <row r="213" spans="12:14" x14ac:dyDescent="0.25">
      <c r="L213" s="45"/>
      <c r="M213" s="45"/>
      <c r="N213" s="45"/>
    </row>
    <row r="214" spans="12:14" x14ac:dyDescent="0.25">
      <c r="L214" s="45"/>
      <c r="M214" s="45"/>
      <c r="N214" s="45"/>
    </row>
    <row r="215" spans="12:14" x14ac:dyDescent="0.25">
      <c r="L215" s="45"/>
      <c r="M215" s="45"/>
      <c r="N215" s="45"/>
    </row>
    <row r="216" spans="12:14" x14ac:dyDescent="0.25">
      <c r="L216" s="45"/>
      <c r="M216" s="45"/>
      <c r="N216" s="45"/>
    </row>
    <row r="217" spans="12:14" x14ac:dyDescent="0.25">
      <c r="L217" s="45"/>
      <c r="M217" s="45"/>
      <c r="N217" s="45"/>
    </row>
    <row r="218" spans="12:14" x14ac:dyDescent="0.25">
      <c r="L218" s="45"/>
      <c r="M218" s="45"/>
      <c r="N218" s="45"/>
    </row>
    <row r="219" spans="12:14" x14ac:dyDescent="0.25">
      <c r="L219" s="45"/>
      <c r="M219" s="45"/>
      <c r="N219" s="45"/>
    </row>
    <row r="220" spans="12:14" x14ac:dyDescent="0.25">
      <c r="L220" s="45"/>
      <c r="M220" s="45"/>
      <c r="N220" s="45"/>
    </row>
    <row r="221" spans="12:14" x14ac:dyDescent="0.25">
      <c r="L221" s="45"/>
      <c r="M221" s="45"/>
      <c r="N221" s="45"/>
    </row>
    <row r="222" spans="12:14" x14ac:dyDescent="0.25">
      <c r="L222" s="45"/>
      <c r="M222" s="45"/>
      <c r="N222" s="45"/>
    </row>
    <row r="223" spans="12:14" x14ac:dyDescent="0.25">
      <c r="L223" s="45"/>
      <c r="M223" s="45"/>
      <c r="N223" s="45"/>
    </row>
    <row r="224" spans="12:14" x14ac:dyDescent="0.25">
      <c r="L224" s="45"/>
      <c r="M224" s="45"/>
      <c r="N224" s="45"/>
    </row>
    <row r="225" spans="12:14" x14ac:dyDescent="0.25">
      <c r="L225" s="45"/>
      <c r="M225" s="45"/>
      <c r="N225" s="45"/>
    </row>
    <row r="226" spans="12:14" x14ac:dyDescent="0.25">
      <c r="L226" s="45"/>
      <c r="M226" s="45"/>
      <c r="N226" s="45"/>
    </row>
    <row r="227" spans="12:14" x14ac:dyDescent="0.25">
      <c r="L227" s="45"/>
      <c r="M227" s="45"/>
      <c r="N227" s="45"/>
    </row>
    <row r="228" spans="12:14" x14ac:dyDescent="0.25">
      <c r="L228" s="45"/>
      <c r="M228" s="45"/>
      <c r="N228" s="45"/>
    </row>
    <row r="229" spans="12:14" x14ac:dyDescent="0.25">
      <c r="L229" s="45"/>
      <c r="M229" s="45"/>
      <c r="N229" s="45"/>
    </row>
    <row r="230" spans="12:14" x14ac:dyDescent="0.25">
      <c r="L230" s="45"/>
      <c r="M230" s="45"/>
      <c r="N230" s="45"/>
    </row>
    <row r="231" spans="12:14" x14ac:dyDescent="0.25">
      <c r="L231" s="45"/>
      <c r="M231" s="45"/>
      <c r="N231" s="45"/>
    </row>
    <row r="232" spans="12:14" x14ac:dyDescent="0.25">
      <c r="L232" s="45"/>
      <c r="M232" s="45"/>
      <c r="N232" s="45"/>
    </row>
    <row r="233" spans="12:14" x14ac:dyDescent="0.25">
      <c r="L233" s="45"/>
      <c r="M233" s="45"/>
      <c r="N233" s="45"/>
    </row>
    <row r="234" spans="12:14" x14ac:dyDescent="0.25">
      <c r="L234" s="45"/>
      <c r="M234" s="45"/>
      <c r="N234" s="45"/>
    </row>
    <row r="235" spans="12:14" x14ac:dyDescent="0.25">
      <c r="L235" s="45"/>
      <c r="M235" s="45"/>
      <c r="N235" s="45"/>
    </row>
    <row r="236" spans="12:14" x14ac:dyDescent="0.25">
      <c r="L236" s="45"/>
      <c r="M236" s="45"/>
      <c r="N236" s="45"/>
    </row>
    <row r="237" spans="12:14" x14ac:dyDescent="0.25">
      <c r="L237" s="45"/>
      <c r="M237" s="45"/>
      <c r="N237" s="45"/>
    </row>
    <row r="238" spans="12:14" x14ac:dyDescent="0.25">
      <c r="L238" s="45"/>
      <c r="M238" s="45"/>
      <c r="N238" s="45"/>
    </row>
    <row r="239" spans="12:14" x14ac:dyDescent="0.25">
      <c r="L239" s="45"/>
      <c r="M239" s="45"/>
      <c r="N239" s="45"/>
    </row>
    <row r="240" spans="12:14" x14ac:dyDescent="0.25">
      <c r="L240" s="45"/>
      <c r="M240" s="45"/>
      <c r="N240" s="45"/>
    </row>
    <row r="241" spans="12:14" x14ac:dyDescent="0.25">
      <c r="L241" s="45"/>
      <c r="M241" s="45"/>
      <c r="N241" s="45"/>
    </row>
    <row r="242" spans="12:14" x14ac:dyDescent="0.25">
      <c r="L242" s="45"/>
      <c r="M242" s="45"/>
      <c r="N242" s="45"/>
    </row>
    <row r="243" spans="12:14" x14ac:dyDescent="0.25">
      <c r="L243" s="45"/>
      <c r="M243" s="45"/>
      <c r="N243" s="45"/>
    </row>
    <row r="244" spans="12:14" x14ac:dyDescent="0.25">
      <c r="L244" s="45"/>
      <c r="M244" s="45"/>
      <c r="N244" s="45"/>
    </row>
    <row r="245" spans="12:14" x14ac:dyDescent="0.25">
      <c r="L245" s="45"/>
      <c r="M245" s="45"/>
      <c r="N245" s="45"/>
    </row>
    <row r="246" spans="12:14" x14ac:dyDescent="0.25">
      <c r="L246" s="45"/>
      <c r="M246" s="45"/>
      <c r="N246" s="45"/>
    </row>
    <row r="247" spans="12:14" x14ac:dyDescent="0.25">
      <c r="L247" s="45"/>
      <c r="M247" s="45"/>
      <c r="N247" s="45"/>
    </row>
    <row r="248" spans="12:14" x14ac:dyDescent="0.25">
      <c r="L248" s="45"/>
      <c r="M248" s="45"/>
      <c r="N248" s="45"/>
    </row>
    <row r="249" spans="12:14" x14ac:dyDescent="0.25">
      <c r="L249" s="45"/>
      <c r="M249" s="45"/>
      <c r="N249" s="45"/>
    </row>
    <row r="250" spans="12:14" x14ac:dyDescent="0.25">
      <c r="L250" s="45"/>
      <c r="M250" s="45"/>
      <c r="N250" s="45"/>
    </row>
    <row r="251" spans="12:14" x14ac:dyDescent="0.25">
      <c r="L251" s="45"/>
      <c r="M251" s="45"/>
      <c r="N251" s="45"/>
    </row>
    <row r="252" spans="12:14" x14ac:dyDescent="0.25">
      <c r="L252" s="45"/>
      <c r="M252" s="45"/>
      <c r="N252" s="45"/>
    </row>
    <row r="253" spans="12:14" x14ac:dyDescent="0.25">
      <c r="L253" s="45"/>
      <c r="M253" s="45"/>
      <c r="N253" s="45"/>
    </row>
    <row r="254" spans="12:14" x14ac:dyDescent="0.25">
      <c r="L254" s="45"/>
      <c r="M254" s="45"/>
      <c r="N254" s="45"/>
    </row>
    <row r="255" spans="12:14" x14ac:dyDescent="0.25">
      <c r="L255" s="45"/>
      <c r="M255" s="45"/>
      <c r="N255" s="45"/>
    </row>
    <row r="256" spans="12:14" x14ac:dyDescent="0.25">
      <c r="L256" s="45"/>
      <c r="M256" s="45"/>
      <c r="N256" s="45"/>
    </row>
    <row r="257" spans="12:14" x14ac:dyDescent="0.25">
      <c r="L257" s="45"/>
      <c r="M257" s="45"/>
      <c r="N257" s="45"/>
    </row>
    <row r="258" spans="12:14" x14ac:dyDescent="0.25">
      <c r="L258" s="45"/>
      <c r="M258" s="45"/>
      <c r="N258" s="45"/>
    </row>
    <row r="259" spans="12:14" x14ac:dyDescent="0.25">
      <c r="L259" s="45"/>
      <c r="M259" s="45"/>
      <c r="N259" s="45"/>
    </row>
    <row r="260" spans="12:14" x14ac:dyDescent="0.25">
      <c r="L260" s="45"/>
      <c r="M260" s="45"/>
      <c r="N260" s="45"/>
    </row>
    <row r="261" spans="12:14" x14ac:dyDescent="0.25">
      <c r="L261" s="45"/>
      <c r="M261" s="45"/>
      <c r="N261" s="45"/>
    </row>
    <row r="262" spans="12:14" x14ac:dyDescent="0.25">
      <c r="L262" s="45"/>
      <c r="M262" s="45"/>
      <c r="N262" s="45"/>
    </row>
    <row r="263" spans="12:14" x14ac:dyDescent="0.25">
      <c r="L263" s="45"/>
      <c r="M263" s="45"/>
      <c r="N263" s="45"/>
    </row>
    <row r="264" spans="12:14" x14ac:dyDescent="0.25">
      <c r="L264" s="45"/>
      <c r="M264" s="45"/>
      <c r="N264" s="45"/>
    </row>
    <row r="265" spans="12:14" x14ac:dyDescent="0.25">
      <c r="L265" s="45"/>
      <c r="M265" s="45"/>
      <c r="N265" s="45"/>
    </row>
    <row r="266" spans="12:14" x14ac:dyDescent="0.25">
      <c r="L266" s="45"/>
      <c r="M266" s="45"/>
      <c r="N266" s="45"/>
    </row>
    <row r="267" spans="12:14" x14ac:dyDescent="0.25">
      <c r="L267" s="45"/>
      <c r="M267" s="45"/>
      <c r="N267" s="45"/>
    </row>
    <row r="268" spans="12:14" x14ac:dyDescent="0.25">
      <c r="L268" s="45"/>
      <c r="M268" s="45"/>
      <c r="N268" s="45"/>
    </row>
    <row r="269" spans="12:14" x14ac:dyDescent="0.25">
      <c r="L269" s="45"/>
      <c r="M269" s="45"/>
      <c r="N269" s="45"/>
    </row>
    <row r="270" spans="12:14" x14ac:dyDescent="0.25">
      <c r="L270" s="45"/>
      <c r="M270" s="45"/>
      <c r="N270" s="45"/>
    </row>
    <row r="271" spans="12:14" x14ac:dyDescent="0.25">
      <c r="L271" s="45"/>
      <c r="M271" s="45"/>
      <c r="N271" s="45"/>
    </row>
    <row r="272" spans="12:14" x14ac:dyDescent="0.25">
      <c r="L272" s="45"/>
      <c r="M272" s="45"/>
      <c r="N272" s="45"/>
    </row>
    <row r="273" spans="12:14" x14ac:dyDescent="0.25">
      <c r="L273" s="45"/>
      <c r="M273" s="45"/>
      <c r="N273" s="45"/>
    </row>
    <row r="274" spans="12:14" x14ac:dyDescent="0.25">
      <c r="L274" s="45"/>
      <c r="M274" s="45"/>
      <c r="N274" s="45"/>
    </row>
    <row r="275" spans="12:14" x14ac:dyDescent="0.25">
      <c r="L275" s="45"/>
      <c r="M275" s="45"/>
      <c r="N275" s="45"/>
    </row>
    <row r="276" spans="12:14" x14ac:dyDescent="0.25">
      <c r="L276" s="45"/>
      <c r="M276" s="45"/>
      <c r="N276" s="45"/>
    </row>
    <row r="277" spans="12:14" x14ac:dyDescent="0.25">
      <c r="L277" s="45"/>
      <c r="M277" s="45"/>
      <c r="N277" s="45"/>
    </row>
    <row r="278" spans="12:14" x14ac:dyDescent="0.25">
      <c r="L278" s="45"/>
      <c r="M278" s="45"/>
      <c r="N278" s="45"/>
    </row>
    <row r="279" spans="12:14" x14ac:dyDescent="0.25">
      <c r="L279" s="45"/>
      <c r="M279" s="45"/>
      <c r="N279" s="45"/>
    </row>
    <row r="280" spans="12:14" x14ac:dyDescent="0.25">
      <c r="L280" s="45"/>
      <c r="M280" s="45"/>
      <c r="N280" s="45"/>
    </row>
    <row r="281" spans="12:14" x14ac:dyDescent="0.25">
      <c r="L281" s="45"/>
      <c r="M281" s="45"/>
      <c r="N281" s="45"/>
    </row>
    <row r="282" spans="12:14" x14ac:dyDescent="0.25">
      <c r="L282" s="45"/>
      <c r="M282" s="45"/>
      <c r="N282" s="45"/>
    </row>
    <row r="283" spans="12:14" x14ac:dyDescent="0.25">
      <c r="L283" s="45"/>
      <c r="M283" s="45"/>
      <c r="N283" s="45"/>
    </row>
    <row r="284" spans="12:14" x14ac:dyDescent="0.25">
      <c r="L284" s="45"/>
      <c r="M284" s="45"/>
      <c r="N284" s="45"/>
    </row>
    <row r="285" spans="12:14" x14ac:dyDescent="0.25">
      <c r="L285" s="45"/>
      <c r="M285" s="45"/>
      <c r="N285" s="45"/>
    </row>
    <row r="286" spans="12:14" x14ac:dyDescent="0.25">
      <c r="L286" s="45"/>
      <c r="M286" s="45"/>
      <c r="N286" s="45"/>
    </row>
    <row r="287" spans="12:14" x14ac:dyDescent="0.25">
      <c r="L287" s="45"/>
      <c r="M287" s="45"/>
      <c r="N287" s="45"/>
    </row>
    <row r="288" spans="12:14" x14ac:dyDescent="0.25">
      <c r="L288" s="45"/>
      <c r="M288" s="45"/>
      <c r="N288" s="45"/>
    </row>
    <row r="289" spans="12:14" x14ac:dyDescent="0.25">
      <c r="L289" s="45"/>
      <c r="M289" s="45"/>
      <c r="N289" s="45"/>
    </row>
    <row r="290" spans="12:14" x14ac:dyDescent="0.25">
      <c r="L290" s="45"/>
      <c r="M290" s="45"/>
      <c r="N290" s="45"/>
    </row>
    <row r="291" spans="12:14" x14ac:dyDescent="0.25">
      <c r="L291" s="45"/>
      <c r="M291" s="45"/>
      <c r="N291" s="45"/>
    </row>
    <row r="292" spans="12:14" x14ac:dyDescent="0.25">
      <c r="L292" s="45"/>
      <c r="M292" s="45"/>
      <c r="N292" s="45"/>
    </row>
    <row r="293" spans="12:14" x14ac:dyDescent="0.25">
      <c r="L293" s="45"/>
      <c r="M293" s="45"/>
      <c r="N293" s="45"/>
    </row>
    <row r="294" spans="12:14" x14ac:dyDescent="0.25">
      <c r="L294" s="45"/>
      <c r="M294" s="45"/>
      <c r="N294" s="45"/>
    </row>
    <row r="295" spans="12:14" x14ac:dyDescent="0.25">
      <c r="L295" s="45"/>
      <c r="M295" s="45"/>
      <c r="N295" s="45"/>
    </row>
    <row r="296" spans="12:14" x14ac:dyDescent="0.25">
      <c r="L296" s="45"/>
      <c r="M296" s="45"/>
      <c r="N296" s="45"/>
    </row>
    <row r="297" spans="12:14" x14ac:dyDescent="0.25">
      <c r="L297" s="45"/>
      <c r="M297" s="45"/>
      <c r="N297" s="45"/>
    </row>
    <row r="298" spans="12:14" x14ac:dyDescent="0.25">
      <c r="L298" s="45"/>
      <c r="M298" s="45"/>
      <c r="N298" s="45"/>
    </row>
    <row r="299" spans="12:14" x14ac:dyDescent="0.25">
      <c r="L299" s="45"/>
      <c r="M299" s="45"/>
      <c r="N299" s="45"/>
    </row>
    <row r="300" spans="12:14" x14ac:dyDescent="0.25">
      <c r="L300" s="45"/>
      <c r="M300" s="45"/>
      <c r="N300" s="45"/>
    </row>
    <row r="301" spans="12:14" x14ac:dyDescent="0.25">
      <c r="L301" s="45"/>
      <c r="M301" s="45"/>
      <c r="N301" s="45"/>
    </row>
    <row r="302" spans="12:14" x14ac:dyDescent="0.25">
      <c r="L302" s="45"/>
      <c r="M302" s="45"/>
      <c r="N302" s="45"/>
    </row>
    <row r="303" spans="12:14" x14ac:dyDescent="0.25">
      <c r="L303" s="45"/>
      <c r="M303" s="45"/>
      <c r="N303" s="45"/>
    </row>
    <row r="304" spans="12:14" x14ac:dyDescent="0.25">
      <c r="L304" s="45"/>
      <c r="M304" s="45"/>
      <c r="N304" s="45"/>
    </row>
    <row r="305" spans="12:14" x14ac:dyDescent="0.25">
      <c r="L305" s="45"/>
      <c r="M305" s="45"/>
      <c r="N305" s="45"/>
    </row>
    <row r="306" spans="12:14" x14ac:dyDescent="0.25">
      <c r="L306" s="45"/>
      <c r="M306" s="45"/>
      <c r="N306" s="45"/>
    </row>
    <row r="307" spans="12:14" x14ac:dyDescent="0.25">
      <c r="L307" s="45"/>
      <c r="M307" s="45"/>
      <c r="N307" s="45"/>
    </row>
    <row r="308" spans="12:14" x14ac:dyDescent="0.25">
      <c r="L308" s="45"/>
      <c r="M308" s="45"/>
      <c r="N308" s="45"/>
    </row>
    <row r="309" spans="12:14" x14ac:dyDescent="0.25">
      <c r="L309" s="45"/>
      <c r="M309" s="45"/>
      <c r="N309" s="45"/>
    </row>
    <row r="310" spans="12:14" x14ac:dyDescent="0.25">
      <c r="L310" s="45"/>
      <c r="M310" s="45"/>
      <c r="N310" s="45"/>
    </row>
    <row r="311" spans="12:14" x14ac:dyDescent="0.25">
      <c r="L311" s="45"/>
      <c r="M311" s="45"/>
      <c r="N311" s="45"/>
    </row>
    <row r="312" spans="12:14" x14ac:dyDescent="0.25">
      <c r="L312" s="45"/>
      <c r="M312" s="45"/>
      <c r="N312" s="45"/>
    </row>
    <row r="313" spans="12:14" x14ac:dyDescent="0.25">
      <c r="L313" s="45"/>
      <c r="M313" s="45"/>
      <c r="N313" s="45"/>
    </row>
    <row r="314" spans="12:14" x14ac:dyDescent="0.25">
      <c r="L314" s="45"/>
      <c r="M314" s="45"/>
      <c r="N314" s="45"/>
    </row>
    <row r="315" spans="12:14" x14ac:dyDescent="0.25">
      <c r="L315" s="45"/>
      <c r="M315" s="45"/>
      <c r="N315" s="45"/>
    </row>
    <row r="316" spans="12:14" x14ac:dyDescent="0.25">
      <c r="L316" s="45"/>
      <c r="M316" s="45"/>
      <c r="N316" s="45"/>
    </row>
    <row r="317" spans="12:14" x14ac:dyDescent="0.25">
      <c r="L317" s="45"/>
      <c r="M317" s="45"/>
      <c r="N317" s="45"/>
    </row>
    <row r="318" spans="12:14" x14ac:dyDescent="0.25">
      <c r="L318" s="45"/>
      <c r="M318" s="45"/>
      <c r="N318" s="45"/>
    </row>
    <row r="319" spans="12:14" x14ac:dyDescent="0.25">
      <c r="L319" s="45"/>
      <c r="M319" s="45"/>
      <c r="N319" s="45"/>
    </row>
    <row r="320" spans="12:14" x14ac:dyDescent="0.25">
      <c r="L320" s="45"/>
      <c r="M320" s="45"/>
      <c r="N320" s="45"/>
    </row>
    <row r="321" spans="12:14" x14ac:dyDescent="0.25">
      <c r="L321" s="45"/>
      <c r="M321" s="45"/>
      <c r="N321" s="45"/>
    </row>
    <row r="322" spans="12:14" x14ac:dyDescent="0.25">
      <c r="L322" s="45"/>
      <c r="M322" s="45"/>
      <c r="N322" s="45"/>
    </row>
    <row r="323" spans="12:14" x14ac:dyDescent="0.25">
      <c r="L323" s="45"/>
      <c r="M323" s="45"/>
      <c r="N323" s="45"/>
    </row>
    <row r="324" spans="12:14" x14ac:dyDescent="0.25">
      <c r="L324" s="45"/>
      <c r="M324" s="45"/>
      <c r="N324" s="45"/>
    </row>
    <row r="325" spans="12:14" x14ac:dyDescent="0.25">
      <c r="L325" s="45"/>
      <c r="M325" s="45"/>
      <c r="N325" s="45"/>
    </row>
    <row r="326" spans="12:14" x14ac:dyDescent="0.25">
      <c r="L326" s="45"/>
      <c r="M326" s="45"/>
      <c r="N326" s="45"/>
    </row>
    <row r="327" spans="12:14" x14ac:dyDescent="0.25">
      <c r="L327" s="45"/>
      <c r="M327" s="45"/>
      <c r="N327" s="45"/>
    </row>
    <row r="328" spans="12:14" x14ac:dyDescent="0.25">
      <c r="L328" s="45"/>
      <c r="M328" s="45"/>
      <c r="N328" s="45"/>
    </row>
    <row r="329" spans="12:14" x14ac:dyDescent="0.25">
      <c r="L329" s="45"/>
      <c r="M329" s="45"/>
      <c r="N329" s="45"/>
    </row>
    <row r="330" spans="12:14" x14ac:dyDescent="0.25">
      <c r="L330" s="45"/>
      <c r="M330" s="45"/>
      <c r="N330" s="45"/>
    </row>
    <row r="331" spans="12:14" x14ac:dyDescent="0.25">
      <c r="L331" s="45"/>
      <c r="M331" s="45"/>
      <c r="N331" s="45"/>
    </row>
    <row r="332" spans="12:14" x14ac:dyDescent="0.25">
      <c r="L332" s="45"/>
      <c r="M332" s="45"/>
      <c r="N332" s="45"/>
    </row>
    <row r="333" spans="12:14" x14ac:dyDescent="0.25">
      <c r="L333" s="45"/>
      <c r="M333" s="45"/>
      <c r="N333" s="45"/>
    </row>
    <row r="334" spans="12:14" x14ac:dyDescent="0.25">
      <c r="L334" s="45"/>
      <c r="M334" s="45"/>
      <c r="N334" s="45"/>
    </row>
    <row r="335" spans="12:14" x14ac:dyDescent="0.25">
      <c r="L335" s="45"/>
      <c r="M335" s="45"/>
      <c r="N335" s="45"/>
    </row>
    <row r="336" spans="12:14" x14ac:dyDescent="0.25">
      <c r="L336" s="45"/>
      <c r="M336" s="45"/>
      <c r="N336" s="45"/>
    </row>
    <row r="337" spans="12:14" x14ac:dyDescent="0.25">
      <c r="L337" s="45"/>
      <c r="M337" s="45"/>
      <c r="N337" s="45"/>
    </row>
    <row r="338" spans="12:14" x14ac:dyDescent="0.25">
      <c r="L338" s="45"/>
      <c r="M338" s="45"/>
      <c r="N338" s="45"/>
    </row>
    <row r="339" spans="12:14" x14ac:dyDescent="0.25">
      <c r="L339" s="45"/>
      <c r="M339" s="45"/>
      <c r="N339" s="45"/>
    </row>
    <row r="340" spans="12:14" x14ac:dyDescent="0.25">
      <c r="L340" s="45"/>
      <c r="M340" s="45"/>
      <c r="N340" s="45"/>
    </row>
    <row r="341" spans="12:14" x14ac:dyDescent="0.25">
      <c r="L341" s="45"/>
      <c r="M341" s="45"/>
      <c r="N341" s="45"/>
    </row>
    <row r="342" spans="12:14" x14ac:dyDescent="0.25">
      <c r="L342" s="45"/>
      <c r="M342" s="45"/>
      <c r="N342" s="45"/>
    </row>
    <row r="343" spans="12:14" x14ac:dyDescent="0.25">
      <c r="L343" s="45"/>
      <c r="M343" s="45"/>
      <c r="N343" s="45"/>
    </row>
    <row r="344" spans="12:14" x14ac:dyDescent="0.25">
      <c r="L344" s="45"/>
      <c r="M344" s="45"/>
      <c r="N344" s="45"/>
    </row>
    <row r="345" spans="12:14" x14ac:dyDescent="0.25">
      <c r="L345" s="45"/>
      <c r="M345" s="45"/>
      <c r="N345" s="45"/>
    </row>
    <row r="346" spans="12:14" x14ac:dyDescent="0.25">
      <c r="L346" s="45"/>
      <c r="M346" s="45"/>
      <c r="N346" s="45"/>
    </row>
    <row r="347" spans="12:14" x14ac:dyDescent="0.25">
      <c r="L347" s="45"/>
      <c r="M347" s="45"/>
      <c r="N347" s="45"/>
    </row>
    <row r="348" spans="12:14" x14ac:dyDescent="0.25">
      <c r="L348" s="45"/>
      <c r="M348" s="45"/>
      <c r="N348" s="45"/>
    </row>
    <row r="349" spans="12:14" x14ac:dyDescent="0.25">
      <c r="L349" s="45"/>
      <c r="M349" s="45"/>
      <c r="N349" s="45"/>
    </row>
    <row r="350" spans="12:14" x14ac:dyDescent="0.25">
      <c r="L350" s="45"/>
      <c r="M350" s="45"/>
      <c r="N350" s="45"/>
    </row>
    <row r="351" spans="12:14" x14ac:dyDescent="0.25">
      <c r="L351" s="45"/>
      <c r="M351" s="45"/>
      <c r="N351" s="45"/>
    </row>
    <row r="352" spans="12:14" x14ac:dyDescent="0.25">
      <c r="L352" s="45"/>
      <c r="M352" s="45"/>
      <c r="N352" s="45"/>
    </row>
    <row r="353" spans="12:14" x14ac:dyDescent="0.25">
      <c r="L353" s="45"/>
      <c r="M353" s="45"/>
      <c r="N353" s="45"/>
    </row>
    <row r="354" spans="12:14" x14ac:dyDescent="0.25">
      <c r="L354" s="45"/>
      <c r="M354" s="45"/>
      <c r="N354" s="45"/>
    </row>
    <row r="355" spans="12:14" x14ac:dyDescent="0.25">
      <c r="L355" s="45"/>
      <c r="M355" s="45"/>
      <c r="N355" s="45"/>
    </row>
    <row r="356" spans="12:14" x14ac:dyDescent="0.25">
      <c r="L356" s="45"/>
      <c r="M356" s="45"/>
      <c r="N356" s="45"/>
    </row>
    <row r="357" spans="12:14" x14ac:dyDescent="0.25">
      <c r="L357" s="45"/>
      <c r="M357" s="45"/>
      <c r="N357" s="45"/>
    </row>
    <row r="358" spans="12:14" x14ac:dyDescent="0.25">
      <c r="L358" s="45"/>
      <c r="M358" s="45"/>
      <c r="N358" s="45"/>
    </row>
    <row r="359" spans="12:14" x14ac:dyDescent="0.25">
      <c r="L359" s="45"/>
      <c r="M359" s="45"/>
      <c r="N359" s="45"/>
    </row>
    <row r="360" spans="12:14" x14ac:dyDescent="0.25">
      <c r="L360" s="45"/>
      <c r="M360" s="45"/>
      <c r="N360" s="45"/>
    </row>
    <row r="361" spans="12:14" x14ac:dyDescent="0.25">
      <c r="L361" s="45"/>
      <c r="M361" s="45"/>
      <c r="N361" s="45"/>
    </row>
    <row r="362" spans="12:14" x14ac:dyDescent="0.25">
      <c r="L362" s="45"/>
      <c r="M362" s="45"/>
      <c r="N362" s="45"/>
    </row>
    <row r="363" spans="12:14" x14ac:dyDescent="0.25">
      <c r="L363" s="45"/>
      <c r="M363" s="45"/>
      <c r="N363" s="45"/>
    </row>
    <row r="364" spans="12:14" x14ac:dyDescent="0.25">
      <c r="L364" s="45"/>
      <c r="M364" s="45"/>
      <c r="N364" s="45"/>
    </row>
    <row r="365" spans="12:14" x14ac:dyDescent="0.25">
      <c r="L365" s="45"/>
      <c r="M365" s="45"/>
      <c r="N365" s="45"/>
    </row>
    <row r="366" spans="12:14" x14ac:dyDescent="0.25">
      <c r="L366" s="45"/>
      <c r="M366" s="45"/>
      <c r="N366" s="45"/>
    </row>
    <row r="367" spans="12:14" x14ac:dyDescent="0.25">
      <c r="L367" s="45"/>
      <c r="M367" s="45"/>
      <c r="N367" s="45"/>
    </row>
    <row r="368" spans="12:14" x14ac:dyDescent="0.25">
      <c r="L368" s="45"/>
      <c r="M368" s="45"/>
      <c r="N368" s="45"/>
    </row>
    <row r="369" spans="12:14" x14ac:dyDescent="0.25">
      <c r="L369" s="45"/>
      <c r="M369" s="45"/>
      <c r="N369" s="45"/>
    </row>
    <row r="370" spans="12:14" x14ac:dyDescent="0.25">
      <c r="L370" s="45"/>
      <c r="M370" s="45"/>
      <c r="N370" s="45"/>
    </row>
    <row r="371" spans="12:14" x14ac:dyDescent="0.25">
      <c r="L371" s="45"/>
      <c r="M371" s="45"/>
      <c r="N371" s="45"/>
    </row>
    <row r="372" spans="12:14" x14ac:dyDescent="0.25">
      <c r="L372" s="45"/>
      <c r="M372" s="45"/>
      <c r="N372" s="45"/>
    </row>
    <row r="373" spans="12:14" x14ac:dyDescent="0.25">
      <c r="L373" s="45"/>
      <c r="M373" s="45"/>
      <c r="N373" s="45"/>
    </row>
    <row r="374" spans="12:14" x14ac:dyDescent="0.25">
      <c r="L374" s="45"/>
      <c r="M374" s="45"/>
      <c r="N374" s="45"/>
    </row>
    <row r="375" spans="12:14" x14ac:dyDescent="0.25">
      <c r="L375" s="45"/>
      <c r="M375" s="45"/>
      <c r="N375" s="45"/>
    </row>
    <row r="376" spans="12:14" x14ac:dyDescent="0.25">
      <c r="L376" s="45"/>
      <c r="M376" s="45"/>
      <c r="N376" s="45"/>
    </row>
    <row r="377" spans="12:14" x14ac:dyDescent="0.25">
      <c r="L377" s="45"/>
      <c r="M377" s="45"/>
      <c r="N377" s="45"/>
    </row>
    <row r="378" spans="12:14" x14ac:dyDescent="0.25">
      <c r="L378" s="45"/>
      <c r="M378" s="45"/>
      <c r="N378" s="45"/>
    </row>
    <row r="379" spans="12:14" x14ac:dyDescent="0.25">
      <c r="L379" s="45"/>
      <c r="M379" s="45"/>
      <c r="N379" s="45"/>
    </row>
    <row r="380" spans="12:14" x14ac:dyDescent="0.25">
      <c r="L380" s="45"/>
      <c r="M380" s="45"/>
      <c r="N380" s="45"/>
    </row>
    <row r="381" spans="12:14" x14ac:dyDescent="0.25">
      <c r="L381" s="45"/>
      <c r="M381" s="45"/>
      <c r="N381" s="45"/>
    </row>
    <row r="382" spans="12:14" x14ac:dyDescent="0.25">
      <c r="L382" s="45"/>
      <c r="M382" s="45"/>
      <c r="N382" s="45"/>
    </row>
    <row r="383" spans="12:14" x14ac:dyDescent="0.25">
      <c r="L383" s="45"/>
      <c r="M383" s="45"/>
      <c r="N383" s="45"/>
    </row>
    <row r="384" spans="12:14" x14ac:dyDescent="0.25">
      <c r="L384" s="45"/>
      <c r="M384" s="45"/>
      <c r="N384" s="45"/>
    </row>
    <row r="385" spans="12:14" x14ac:dyDescent="0.25">
      <c r="L385" s="45"/>
      <c r="M385" s="45"/>
      <c r="N385" s="45"/>
    </row>
    <row r="386" spans="12:14" x14ac:dyDescent="0.25">
      <c r="L386" s="45"/>
      <c r="M386" s="45"/>
      <c r="N386" s="45"/>
    </row>
    <row r="387" spans="12:14" x14ac:dyDescent="0.25">
      <c r="L387" s="45"/>
      <c r="M387" s="45"/>
      <c r="N387" s="45"/>
    </row>
    <row r="388" spans="12:14" x14ac:dyDescent="0.25">
      <c r="L388" s="45"/>
      <c r="M388" s="45"/>
      <c r="N388" s="45"/>
    </row>
    <row r="389" spans="12:14" x14ac:dyDescent="0.25">
      <c r="L389" s="45"/>
      <c r="M389" s="45"/>
      <c r="N389" s="45"/>
    </row>
    <row r="390" spans="12:14" x14ac:dyDescent="0.25">
      <c r="L390" s="45"/>
      <c r="M390" s="45"/>
      <c r="N390" s="45"/>
    </row>
    <row r="391" spans="12:14" x14ac:dyDescent="0.25">
      <c r="L391" s="45"/>
      <c r="M391" s="45"/>
      <c r="N391" s="45"/>
    </row>
    <row r="392" spans="12:14" x14ac:dyDescent="0.25">
      <c r="L392" s="45"/>
      <c r="M392" s="45"/>
      <c r="N392" s="45"/>
    </row>
    <row r="393" spans="12:14" x14ac:dyDescent="0.25">
      <c r="L393" s="45"/>
      <c r="M393" s="45"/>
      <c r="N393" s="45"/>
    </row>
    <row r="394" spans="12:14" x14ac:dyDescent="0.25">
      <c r="L394" s="45"/>
      <c r="M394" s="45"/>
      <c r="N394" s="45"/>
    </row>
    <row r="395" spans="12:14" x14ac:dyDescent="0.25">
      <c r="L395" s="45"/>
      <c r="M395" s="45"/>
      <c r="N395" s="45"/>
    </row>
    <row r="396" spans="12:14" x14ac:dyDescent="0.25">
      <c r="L396" s="45"/>
      <c r="M396" s="45"/>
      <c r="N396" s="45"/>
    </row>
    <row r="397" spans="12:14" x14ac:dyDescent="0.25">
      <c r="L397" s="45"/>
      <c r="M397" s="45"/>
      <c r="N397" s="45"/>
    </row>
    <row r="398" spans="12:14" x14ac:dyDescent="0.25">
      <c r="L398" s="45"/>
      <c r="M398" s="45"/>
      <c r="N398" s="45"/>
    </row>
    <row r="399" spans="12:14" x14ac:dyDescent="0.25">
      <c r="L399" s="45"/>
      <c r="M399" s="45"/>
      <c r="N399" s="45"/>
    </row>
    <row r="400" spans="12:14" x14ac:dyDescent="0.25">
      <c r="L400" s="45"/>
      <c r="M400" s="45"/>
      <c r="N400" s="45"/>
    </row>
    <row r="401" spans="12:14" x14ac:dyDescent="0.25">
      <c r="L401" s="45"/>
      <c r="M401" s="45"/>
      <c r="N401" s="45"/>
    </row>
    <row r="402" spans="12:14" x14ac:dyDescent="0.25">
      <c r="L402" s="45"/>
      <c r="M402" s="45"/>
      <c r="N402" s="45"/>
    </row>
    <row r="403" spans="12:14" x14ac:dyDescent="0.25">
      <c r="L403" s="45"/>
      <c r="M403" s="45"/>
      <c r="N403" s="45"/>
    </row>
    <row r="404" spans="12:14" x14ac:dyDescent="0.25">
      <c r="L404" s="45"/>
      <c r="M404" s="45"/>
      <c r="N404" s="45"/>
    </row>
    <row r="405" spans="12:14" x14ac:dyDescent="0.25">
      <c r="L405" s="45"/>
      <c r="M405" s="45"/>
      <c r="N405" s="45"/>
    </row>
    <row r="406" spans="12:14" x14ac:dyDescent="0.25">
      <c r="L406" s="45"/>
      <c r="M406" s="45"/>
      <c r="N406" s="45"/>
    </row>
    <row r="407" spans="12:14" x14ac:dyDescent="0.25">
      <c r="L407" s="45"/>
      <c r="M407" s="45"/>
      <c r="N407" s="45"/>
    </row>
    <row r="408" spans="12:14" x14ac:dyDescent="0.25">
      <c r="L408" s="45"/>
      <c r="M408" s="45"/>
      <c r="N408" s="45"/>
    </row>
    <row r="409" spans="12:14" x14ac:dyDescent="0.25">
      <c r="L409" s="45"/>
      <c r="M409" s="45"/>
      <c r="N409" s="45"/>
    </row>
    <row r="410" spans="12:14" x14ac:dyDescent="0.25">
      <c r="L410" s="45"/>
      <c r="M410" s="45"/>
      <c r="N410" s="45"/>
    </row>
    <row r="411" spans="12:14" x14ac:dyDescent="0.25">
      <c r="L411" s="45"/>
      <c r="M411" s="45"/>
      <c r="N411" s="45"/>
    </row>
    <row r="412" spans="12:14" x14ac:dyDescent="0.25">
      <c r="L412" s="45"/>
      <c r="M412" s="45"/>
      <c r="N412" s="45"/>
    </row>
    <row r="413" spans="12:14" x14ac:dyDescent="0.25">
      <c r="L413" s="45"/>
      <c r="M413" s="45"/>
      <c r="N413" s="45"/>
    </row>
    <row r="414" spans="12:14" x14ac:dyDescent="0.25">
      <c r="L414" s="45"/>
      <c r="M414" s="45"/>
      <c r="N414" s="45"/>
    </row>
    <row r="415" spans="12:14" x14ac:dyDescent="0.25">
      <c r="L415" s="45"/>
      <c r="M415" s="45"/>
      <c r="N415" s="45"/>
    </row>
    <row r="416" spans="12:14" x14ac:dyDescent="0.25">
      <c r="L416" s="45"/>
      <c r="M416" s="45"/>
      <c r="N416" s="45"/>
    </row>
    <row r="417" spans="12:14" x14ac:dyDescent="0.25">
      <c r="L417" s="45"/>
      <c r="M417" s="45"/>
      <c r="N417" s="45"/>
    </row>
    <row r="418" spans="12:14" x14ac:dyDescent="0.25">
      <c r="L418" s="45"/>
      <c r="M418" s="45"/>
      <c r="N418" s="45"/>
    </row>
    <row r="419" spans="12:14" x14ac:dyDescent="0.25">
      <c r="L419" s="45"/>
      <c r="M419" s="45"/>
      <c r="N419" s="45"/>
    </row>
    <row r="420" spans="12:14" x14ac:dyDescent="0.25">
      <c r="L420" s="45"/>
      <c r="M420" s="45"/>
      <c r="N420" s="45"/>
    </row>
    <row r="421" spans="12:14" x14ac:dyDescent="0.25">
      <c r="L421" s="45"/>
      <c r="M421" s="45"/>
      <c r="N421" s="45"/>
    </row>
    <row r="422" spans="12:14" x14ac:dyDescent="0.25">
      <c r="L422" s="45"/>
      <c r="M422" s="45"/>
      <c r="N422" s="45"/>
    </row>
    <row r="423" spans="12:14" x14ac:dyDescent="0.25">
      <c r="L423" s="45"/>
      <c r="M423" s="45"/>
      <c r="N423" s="45"/>
    </row>
    <row r="424" spans="12:14" x14ac:dyDescent="0.25">
      <c r="L424" s="45"/>
      <c r="M424" s="45"/>
      <c r="N424" s="45"/>
    </row>
    <row r="425" spans="12:14" x14ac:dyDescent="0.25">
      <c r="L425" s="45"/>
      <c r="M425" s="45"/>
      <c r="N425" s="45"/>
    </row>
    <row r="426" spans="12:14" x14ac:dyDescent="0.25">
      <c r="L426" s="45"/>
      <c r="M426" s="45"/>
      <c r="N426" s="45"/>
    </row>
    <row r="427" spans="12:14" x14ac:dyDescent="0.25">
      <c r="L427" s="45"/>
      <c r="M427" s="45"/>
      <c r="N427" s="45"/>
    </row>
    <row r="428" spans="12:14" x14ac:dyDescent="0.25">
      <c r="L428" s="45"/>
      <c r="M428" s="45"/>
      <c r="N428" s="45"/>
    </row>
    <row r="429" spans="12:14" x14ac:dyDescent="0.25">
      <c r="L429" s="45"/>
      <c r="M429" s="45"/>
      <c r="N429" s="45"/>
    </row>
    <row r="430" spans="12:14" x14ac:dyDescent="0.25">
      <c r="L430" s="45"/>
      <c r="M430" s="45"/>
      <c r="N430" s="45"/>
    </row>
    <row r="431" spans="12:14" x14ac:dyDescent="0.25">
      <c r="L431" s="45"/>
      <c r="M431" s="45"/>
      <c r="N431" s="45"/>
    </row>
    <row r="432" spans="12:14" x14ac:dyDescent="0.25">
      <c r="L432" s="45"/>
      <c r="M432" s="45"/>
      <c r="N432" s="45"/>
    </row>
    <row r="433" spans="12:14" x14ac:dyDescent="0.25">
      <c r="L433" s="45"/>
      <c r="M433" s="45"/>
      <c r="N433" s="45"/>
    </row>
    <row r="434" spans="12:14" x14ac:dyDescent="0.25">
      <c r="L434" s="45"/>
      <c r="M434" s="45"/>
      <c r="N434" s="45"/>
    </row>
    <row r="435" spans="12:14" x14ac:dyDescent="0.25">
      <c r="L435" s="45"/>
      <c r="M435" s="45"/>
      <c r="N435" s="45"/>
    </row>
    <row r="436" spans="12:14" x14ac:dyDescent="0.25">
      <c r="L436" s="45"/>
      <c r="M436" s="45"/>
      <c r="N436" s="45"/>
    </row>
    <row r="437" spans="12:14" x14ac:dyDescent="0.25">
      <c r="L437" s="45"/>
      <c r="M437" s="45"/>
      <c r="N437" s="45"/>
    </row>
    <row r="438" spans="12:14" x14ac:dyDescent="0.25">
      <c r="L438" s="45"/>
      <c r="M438" s="45"/>
      <c r="N438" s="45"/>
    </row>
    <row r="439" spans="12:14" x14ac:dyDescent="0.25">
      <c r="L439" s="45"/>
      <c r="M439" s="45"/>
      <c r="N439" s="45"/>
    </row>
    <row r="440" spans="12:14" x14ac:dyDescent="0.25">
      <c r="L440" s="45"/>
      <c r="M440" s="45"/>
      <c r="N440" s="45"/>
    </row>
    <row r="441" spans="12:14" x14ac:dyDescent="0.25">
      <c r="L441" s="45"/>
      <c r="M441" s="45"/>
      <c r="N441" s="45"/>
    </row>
    <row r="442" spans="12:14" x14ac:dyDescent="0.25">
      <c r="L442" s="45"/>
      <c r="M442" s="45"/>
      <c r="N442" s="45"/>
    </row>
    <row r="443" spans="12:14" x14ac:dyDescent="0.25">
      <c r="L443" s="45"/>
      <c r="M443" s="45"/>
      <c r="N443" s="45"/>
    </row>
    <row r="444" spans="12:14" x14ac:dyDescent="0.25">
      <c r="L444" s="45"/>
      <c r="M444" s="45"/>
      <c r="N444" s="45"/>
    </row>
    <row r="445" spans="12:14" x14ac:dyDescent="0.25">
      <c r="L445" s="45"/>
      <c r="M445" s="45"/>
      <c r="N445" s="45"/>
    </row>
    <row r="446" spans="12:14" x14ac:dyDescent="0.25">
      <c r="L446" s="45"/>
      <c r="M446" s="45"/>
      <c r="N446" s="45"/>
    </row>
    <row r="447" spans="12:14" x14ac:dyDescent="0.25">
      <c r="L447" s="45"/>
      <c r="M447" s="45"/>
      <c r="N447" s="45"/>
    </row>
    <row r="448" spans="12:14" x14ac:dyDescent="0.25">
      <c r="L448" s="45"/>
      <c r="M448" s="45"/>
      <c r="N448" s="45"/>
    </row>
    <row r="449" spans="12:14" x14ac:dyDescent="0.25">
      <c r="L449" s="45"/>
      <c r="M449" s="45"/>
      <c r="N449" s="45"/>
    </row>
    <row r="450" spans="12:14" x14ac:dyDescent="0.25">
      <c r="L450" s="45"/>
      <c r="M450" s="45"/>
      <c r="N450" s="45"/>
    </row>
    <row r="451" spans="12:14" x14ac:dyDescent="0.25">
      <c r="L451" s="45"/>
      <c r="M451" s="45"/>
      <c r="N451" s="45"/>
    </row>
    <row r="452" spans="12:14" x14ac:dyDescent="0.25">
      <c r="L452" s="45"/>
      <c r="M452" s="45"/>
      <c r="N452" s="45"/>
    </row>
    <row r="453" spans="12:14" x14ac:dyDescent="0.25">
      <c r="L453" s="45"/>
      <c r="M453" s="45"/>
      <c r="N453" s="45"/>
    </row>
    <row r="454" spans="12:14" x14ac:dyDescent="0.25">
      <c r="L454" s="45"/>
      <c r="M454" s="45"/>
      <c r="N454" s="45"/>
    </row>
    <row r="455" spans="12:14" x14ac:dyDescent="0.25">
      <c r="L455" s="45"/>
      <c r="M455" s="45"/>
      <c r="N455" s="45"/>
    </row>
    <row r="456" spans="12:14" x14ac:dyDescent="0.25">
      <c r="L456" s="45"/>
      <c r="M456" s="45"/>
      <c r="N456" s="45"/>
    </row>
    <row r="457" spans="12:14" x14ac:dyDescent="0.25">
      <c r="L457" s="45"/>
      <c r="M457" s="45"/>
      <c r="N457" s="45"/>
    </row>
    <row r="458" spans="12:14" x14ac:dyDescent="0.25">
      <c r="L458" s="45"/>
      <c r="M458" s="45"/>
      <c r="N458" s="45"/>
    </row>
    <row r="459" spans="12:14" x14ac:dyDescent="0.25">
      <c r="L459" s="45"/>
      <c r="M459" s="45"/>
      <c r="N459" s="45"/>
    </row>
    <row r="460" spans="12:14" x14ac:dyDescent="0.25">
      <c r="L460" s="45"/>
      <c r="M460" s="45"/>
      <c r="N460" s="45"/>
    </row>
    <row r="461" spans="12:14" x14ac:dyDescent="0.25">
      <c r="L461" s="45"/>
      <c r="M461" s="45"/>
      <c r="N461" s="45"/>
    </row>
    <row r="462" spans="12:14" x14ac:dyDescent="0.25">
      <c r="L462" s="45"/>
      <c r="M462" s="45"/>
      <c r="N462" s="45"/>
    </row>
    <row r="463" spans="12:14" x14ac:dyDescent="0.25">
      <c r="L463" s="45"/>
      <c r="M463" s="45"/>
      <c r="N463" s="45"/>
    </row>
    <row r="464" spans="12:14" x14ac:dyDescent="0.25">
      <c r="L464" s="45"/>
      <c r="M464" s="45"/>
      <c r="N464" s="45"/>
    </row>
    <row r="465" spans="12:14" x14ac:dyDescent="0.25">
      <c r="L465" s="45"/>
      <c r="M465" s="45"/>
      <c r="N465" s="45"/>
    </row>
    <row r="466" spans="12:14" x14ac:dyDescent="0.25">
      <c r="L466" s="45"/>
      <c r="M466" s="45"/>
      <c r="N466" s="45"/>
    </row>
    <row r="467" spans="12:14" x14ac:dyDescent="0.25">
      <c r="L467" s="45"/>
      <c r="M467" s="45"/>
      <c r="N467" s="45"/>
    </row>
    <row r="468" spans="12:14" x14ac:dyDescent="0.25">
      <c r="L468" s="45"/>
      <c r="M468" s="45"/>
      <c r="N468" s="45"/>
    </row>
    <row r="469" spans="12:14" x14ac:dyDescent="0.25">
      <c r="L469" s="45"/>
      <c r="M469" s="45"/>
      <c r="N469" s="45"/>
    </row>
    <row r="470" spans="12:14" x14ac:dyDescent="0.25">
      <c r="L470" s="45"/>
      <c r="M470" s="45"/>
      <c r="N470" s="45"/>
    </row>
    <row r="471" spans="12:14" x14ac:dyDescent="0.25">
      <c r="L471" s="45"/>
      <c r="M471" s="45"/>
      <c r="N471" s="45"/>
    </row>
    <row r="472" spans="12:14" x14ac:dyDescent="0.25">
      <c r="L472" s="45"/>
      <c r="M472" s="45"/>
      <c r="N472" s="45"/>
    </row>
    <row r="473" spans="12:14" x14ac:dyDescent="0.25">
      <c r="L473" s="45"/>
      <c r="M473" s="45"/>
      <c r="N473" s="45"/>
    </row>
    <row r="474" spans="12:14" x14ac:dyDescent="0.25">
      <c r="L474" s="45"/>
      <c r="M474" s="45"/>
      <c r="N474" s="45"/>
    </row>
    <row r="475" spans="12:14" x14ac:dyDescent="0.25">
      <c r="L475" s="45"/>
      <c r="M475" s="45"/>
      <c r="N475" s="45"/>
    </row>
    <row r="476" spans="12:14" x14ac:dyDescent="0.25">
      <c r="L476" s="45"/>
      <c r="M476" s="45"/>
      <c r="N476" s="45"/>
    </row>
    <row r="477" spans="12:14" x14ac:dyDescent="0.25">
      <c r="L477" s="45"/>
      <c r="M477" s="45"/>
      <c r="N477" s="45"/>
    </row>
    <row r="478" spans="12:14" x14ac:dyDescent="0.25">
      <c r="L478" s="45"/>
      <c r="M478" s="45"/>
      <c r="N478" s="45"/>
    </row>
    <row r="479" spans="12:14" x14ac:dyDescent="0.25">
      <c r="L479" s="45"/>
      <c r="M479" s="45"/>
      <c r="N479" s="45"/>
    </row>
    <row r="480" spans="12:14" x14ac:dyDescent="0.25">
      <c r="L480" s="45"/>
      <c r="M480" s="45"/>
      <c r="N480" s="45"/>
    </row>
    <row r="481" spans="12:14" x14ac:dyDescent="0.25">
      <c r="L481" s="45"/>
      <c r="M481" s="45"/>
      <c r="N481" s="45"/>
    </row>
    <row r="482" spans="12:14" x14ac:dyDescent="0.25">
      <c r="L482" s="45"/>
      <c r="M482" s="45"/>
      <c r="N482" s="45"/>
    </row>
    <row r="483" spans="12:14" x14ac:dyDescent="0.25">
      <c r="L483" s="45"/>
      <c r="M483" s="45"/>
      <c r="N483" s="45"/>
    </row>
    <row r="484" spans="12:14" x14ac:dyDescent="0.25">
      <c r="L484" s="45"/>
      <c r="M484" s="45"/>
      <c r="N484" s="45"/>
    </row>
    <row r="485" spans="12:14" x14ac:dyDescent="0.25">
      <c r="L485" s="45"/>
      <c r="M485" s="45"/>
      <c r="N485" s="45"/>
    </row>
    <row r="486" spans="12:14" x14ac:dyDescent="0.25">
      <c r="L486" s="45"/>
      <c r="M486" s="45"/>
      <c r="N486" s="45"/>
    </row>
    <row r="487" spans="12:14" x14ac:dyDescent="0.25">
      <c r="L487" s="45"/>
      <c r="M487" s="45"/>
      <c r="N487" s="45"/>
    </row>
    <row r="488" spans="12:14" x14ac:dyDescent="0.25">
      <c r="L488" s="45"/>
      <c r="M488" s="45"/>
      <c r="N488" s="45"/>
    </row>
    <row r="489" spans="12:14" x14ac:dyDescent="0.25">
      <c r="L489" s="45"/>
      <c r="M489" s="45"/>
      <c r="N489" s="45"/>
    </row>
  </sheetData>
  <mergeCells count="24">
    <mergeCell ref="I10:I11"/>
    <mergeCell ref="H10:H11"/>
    <mergeCell ref="A7:P7"/>
    <mergeCell ref="A9:P9"/>
    <mergeCell ref="E10:E11"/>
    <mergeCell ref="A10:A11"/>
    <mergeCell ref="B10:B11"/>
    <mergeCell ref="C10:C11"/>
    <mergeCell ref="F10:F11"/>
    <mergeCell ref="G10:G11"/>
    <mergeCell ref="O10:O11"/>
    <mergeCell ref="P10:P11"/>
    <mergeCell ref="N10:N11"/>
    <mergeCell ref="D10:D11"/>
    <mergeCell ref="M10:M11"/>
    <mergeCell ref="L10:L11"/>
    <mergeCell ref="J10:J11"/>
    <mergeCell ref="K10:K11"/>
    <mergeCell ref="A6:P6"/>
    <mergeCell ref="L1:P1"/>
    <mergeCell ref="L2:P2"/>
    <mergeCell ref="L3:P3"/>
    <mergeCell ref="A4:P4"/>
    <mergeCell ref="A5:P5"/>
  </mergeCells>
  <phoneticPr fontId="3" type="noConversion"/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M253:N489 L174:L489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L12:L173 M21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B83 B174:B1048576 B1:B42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M22:M23 M12:M20 M83 M37:M42 M174:N252</xm:sqref>
        </x14:dataValidation>
        <x14:dataValidation type="list" allowBlank="1" showInputMessage="1" showErrorMessage="1" xr:uid="{00000000-0002-0000-0000-00000A000000}">
          <x14:formula1>
            <xm:f>'/Users/oleksandr/Library/Containers/com.microsoft.Excel/Data/Documents/C:\Users\Admin\Downloads\Новая папка (164)\[донесення 5.10 загальне 14.08.25___1бат - ОВ.xlsx]Settings'!#REF!</xm:f>
          </x14:formula1>
          <xm:sqref>M24:M36</xm:sqref>
        </x14:dataValidation>
        <x14:dataValidation type="list" allowBlank="1" showInputMessage="1" showErrorMessage="1" xr:uid="{00000000-0002-0000-0000-00000F000000}">
          <x14:formula1>
            <xm:f>'C:\Users\oleksandr\Library\Containers\com.microsoft.Excel\Data\Documents\Users\Admin\Downloads\Новая папка (164)\[донесення 5.10 загальне 14.08.25___1бат - ОВ-02.xlsx]Settings'!#REF!</xm:f>
          </x14:formula1>
          <xm:sqref>B43:B50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topLeftCell="A274" workbookViewId="0">
      <selection activeCell="K9" sqref="K9"/>
    </sheetView>
  </sheetViews>
  <sheetFormatPr defaultColWidth="8.85546875" defaultRowHeight="15" x14ac:dyDescent="0.25"/>
  <cols>
    <col min="1" max="1" width="11.7109375" bestFit="1" customWidth="1"/>
    <col min="3" max="3" width="18.28515625" bestFit="1" customWidth="1"/>
    <col min="4" max="4" width="17.42578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538</v>
      </c>
      <c r="C1" s="1" t="s">
        <v>98</v>
      </c>
      <c r="J1" t="s">
        <v>917</v>
      </c>
      <c r="K1" t="s">
        <v>14</v>
      </c>
      <c r="L1" t="s">
        <v>1102</v>
      </c>
    </row>
    <row r="2" spans="1:12" ht="210" x14ac:dyDescent="0.25">
      <c r="A2" s="1" t="s">
        <v>539</v>
      </c>
      <c r="C2" s="1" t="s">
        <v>1110</v>
      </c>
      <c r="E2" t="s">
        <v>125</v>
      </c>
      <c r="F2" t="s">
        <v>149</v>
      </c>
      <c r="G2" t="s">
        <v>541</v>
      </c>
      <c r="H2" t="s">
        <v>917</v>
      </c>
      <c r="I2" t="s">
        <v>929</v>
      </c>
      <c r="J2" t="s">
        <v>126</v>
      </c>
      <c r="K2" t="s">
        <v>959</v>
      </c>
      <c r="L2" t="s">
        <v>1103</v>
      </c>
    </row>
    <row r="3" spans="1:12" ht="240" x14ac:dyDescent="0.25">
      <c r="A3" s="1" t="s">
        <v>540</v>
      </c>
      <c r="C3" s="1" t="s">
        <v>1111</v>
      </c>
      <c r="E3" t="s">
        <v>125</v>
      </c>
      <c r="F3" t="s">
        <v>150</v>
      </c>
      <c r="G3" t="s">
        <v>542</v>
      </c>
      <c r="H3" t="s">
        <v>917</v>
      </c>
      <c r="I3" t="s">
        <v>929</v>
      </c>
      <c r="J3" t="s">
        <v>127</v>
      </c>
      <c r="K3" t="s">
        <v>1024</v>
      </c>
      <c r="L3" t="s">
        <v>1104</v>
      </c>
    </row>
    <row r="4" spans="1:12" x14ac:dyDescent="0.25">
      <c r="A4" t="s">
        <v>124</v>
      </c>
      <c r="E4" t="s">
        <v>125</v>
      </c>
      <c r="F4" t="s">
        <v>151</v>
      </c>
      <c r="G4" t="s">
        <v>543</v>
      </c>
      <c r="H4" t="s">
        <v>917</v>
      </c>
      <c r="I4" t="s">
        <v>929</v>
      </c>
      <c r="J4" t="s">
        <v>128</v>
      </c>
      <c r="K4" t="s">
        <v>1026</v>
      </c>
      <c r="L4" t="s">
        <v>1105</v>
      </c>
    </row>
    <row r="5" spans="1:12" x14ac:dyDescent="0.25">
      <c r="E5" t="s">
        <v>125</v>
      </c>
      <c r="F5" t="s">
        <v>152</v>
      </c>
      <c r="G5" t="s">
        <v>544</v>
      </c>
      <c r="H5" t="s">
        <v>917</v>
      </c>
      <c r="I5" t="s">
        <v>929</v>
      </c>
      <c r="J5" t="s">
        <v>129</v>
      </c>
      <c r="K5" t="s">
        <v>1033</v>
      </c>
      <c r="L5" t="s">
        <v>1106</v>
      </c>
    </row>
    <row r="6" spans="1:12" x14ac:dyDescent="0.25">
      <c r="E6" t="s">
        <v>125</v>
      </c>
      <c r="F6" t="s">
        <v>148</v>
      </c>
      <c r="G6" t="s">
        <v>545</v>
      </c>
      <c r="H6" t="s">
        <v>917</v>
      </c>
      <c r="I6" t="s">
        <v>929</v>
      </c>
      <c r="J6" t="s">
        <v>130</v>
      </c>
      <c r="K6" t="s">
        <v>1090</v>
      </c>
      <c r="L6" t="s">
        <v>1107</v>
      </c>
    </row>
    <row r="7" spans="1:12" x14ac:dyDescent="0.25">
      <c r="E7" t="s">
        <v>125</v>
      </c>
      <c r="F7" t="s">
        <v>153</v>
      </c>
      <c r="G7" t="s">
        <v>546</v>
      </c>
      <c r="H7" t="s">
        <v>917</v>
      </c>
      <c r="I7" t="s">
        <v>929</v>
      </c>
      <c r="J7" t="s">
        <v>131</v>
      </c>
      <c r="K7" t="s">
        <v>1034</v>
      </c>
      <c r="L7" t="s">
        <v>1108</v>
      </c>
    </row>
    <row r="8" spans="1:12" x14ac:dyDescent="0.25">
      <c r="E8" t="s">
        <v>125</v>
      </c>
      <c r="F8" t="s">
        <v>154</v>
      </c>
      <c r="G8" t="s">
        <v>547</v>
      </c>
      <c r="H8" t="s">
        <v>917</v>
      </c>
      <c r="I8" t="s">
        <v>929</v>
      </c>
      <c r="J8" t="s">
        <v>132</v>
      </c>
      <c r="K8" t="s">
        <v>1080</v>
      </c>
      <c r="L8" t="s">
        <v>1109</v>
      </c>
    </row>
    <row r="9" spans="1:12" x14ac:dyDescent="0.25">
      <c r="E9" t="s">
        <v>125</v>
      </c>
      <c r="F9" t="s">
        <v>155</v>
      </c>
      <c r="G9" t="s">
        <v>548</v>
      </c>
      <c r="H9" t="s">
        <v>917</v>
      </c>
      <c r="I9" t="s">
        <v>929</v>
      </c>
      <c r="J9" t="s">
        <v>133</v>
      </c>
      <c r="K9" t="s">
        <v>1060</v>
      </c>
    </row>
    <row r="10" spans="1:12" x14ac:dyDescent="0.25">
      <c r="E10" t="s">
        <v>125</v>
      </c>
      <c r="F10" t="s">
        <v>156</v>
      </c>
      <c r="G10" t="s">
        <v>549</v>
      </c>
      <c r="H10" t="s">
        <v>917</v>
      </c>
      <c r="I10" t="s">
        <v>929</v>
      </c>
      <c r="J10" t="s">
        <v>121</v>
      </c>
      <c r="K10" t="s">
        <v>1100</v>
      </c>
    </row>
    <row r="11" spans="1:12" x14ac:dyDescent="0.25">
      <c r="E11" t="s">
        <v>125</v>
      </c>
      <c r="F11" t="s">
        <v>157</v>
      </c>
      <c r="G11" t="s">
        <v>550</v>
      </c>
      <c r="H11" t="s">
        <v>917</v>
      </c>
      <c r="I11" t="s">
        <v>929</v>
      </c>
      <c r="J11" t="s">
        <v>1051</v>
      </c>
      <c r="K11" t="s">
        <v>1099</v>
      </c>
    </row>
    <row r="12" spans="1:12" x14ac:dyDescent="0.25">
      <c r="E12" t="s">
        <v>125</v>
      </c>
      <c r="F12" t="s">
        <v>158</v>
      </c>
      <c r="G12" t="s">
        <v>551</v>
      </c>
      <c r="H12" t="s">
        <v>917</v>
      </c>
      <c r="I12" t="s">
        <v>929</v>
      </c>
      <c r="J12" t="s">
        <v>134</v>
      </c>
      <c r="K12" t="s">
        <v>1101</v>
      </c>
    </row>
    <row r="13" spans="1:12" x14ac:dyDescent="0.25">
      <c r="E13" t="s">
        <v>125</v>
      </c>
      <c r="F13" t="s">
        <v>159</v>
      </c>
      <c r="G13" t="s">
        <v>552</v>
      </c>
      <c r="H13" t="s">
        <v>917</v>
      </c>
      <c r="I13" t="s">
        <v>929</v>
      </c>
      <c r="J13" t="s">
        <v>135</v>
      </c>
    </row>
    <row r="14" spans="1:12" x14ac:dyDescent="0.25">
      <c r="E14" t="s">
        <v>125</v>
      </c>
      <c r="F14" t="s">
        <v>160</v>
      </c>
      <c r="G14" t="s">
        <v>553</v>
      </c>
      <c r="H14" t="s">
        <v>917</v>
      </c>
      <c r="I14" t="s">
        <v>929</v>
      </c>
      <c r="J14" t="s">
        <v>136</v>
      </c>
    </row>
    <row r="15" spans="1:12" x14ac:dyDescent="0.25">
      <c r="E15" t="s">
        <v>125</v>
      </c>
      <c r="F15" t="s">
        <v>161</v>
      </c>
      <c r="G15" t="s">
        <v>554</v>
      </c>
      <c r="H15" t="s">
        <v>917</v>
      </c>
      <c r="I15" t="s">
        <v>929</v>
      </c>
      <c r="J15" t="s">
        <v>137</v>
      </c>
    </row>
    <row r="16" spans="1:12" x14ac:dyDescent="0.25">
      <c r="E16" t="s">
        <v>125</v>
      </c>
      <c r="F16" t="s">
        <v>162</v>
      </c>
      <c r="G16" t="s">
        <v>555</v>
      </c>
      <c r="H16" t="s">
        <v>917</v>
      </c>
      <c r="I16" t="s">
        <v>929</v>
      </c>
      <c r="J16" t="s">
        <v>138</v>
      </c>
    </row>
    <row r="17" spans="5:10" x14ac:dyDescent="0.25">
      <c r="E17" t="s">
        <v>125</v>
      </c>
      <c r="F17" t="s">
        <v>163</v>
      </c>
      <c r="G17" t="s">
        <v>556</v>
      </c>
      <c r="H17" t="s">
        <v>917</v>
      </c>
      <c r="I17" t="s">
        <v>929</v>
      </c>
      <c r="J17" t="s">
        <v>139</v>
      </c>
    </row>
    <row r="18" spans="5:10" x14ac:dyDescent="0.25">
      <c r="E18" t="s">
        <v>125</v>
      </c>
      <c r="F18" t="s">
        <v>164</v>
      </c>
      <c r="G18" t="s">
        <v>557</v>
      </c>
      <c r="H18" t="s">
        <v>917</v>
      </c>
      <c r="I18" t="s">
        <v>929</v>
      </c>
      <c r="J18" t="s">
        <v>140</v>
      </c>
    </row>
    <row r="19" spans="5:10" x14ac:dyDescent="0.25">
      <c r="E19" t="s">
        <v>125</v>
      </c>
      <c r="F19" t="s">
        <v>165</v>
      </c>
      <c r="G19" t="s">
        <v>558</v>
      </c>
      <c r="H19" t="s">
        <v>917</v>
      </c>
      <c r="I19" t="s">
        <v>929</v>
      </c>
      <c r="J19" t="s">
        <v>141</v>
      </c>
    </row>
    <row r="20" spans="5:10" x14ac:dyDescent="0.25">
      <c r="E20" t="s">
        <v>125</v>
      </c>
      <c r="F20" t="s">
        <v>166</v>
      </c>
      <c r="G20" t="s">
        <v>559</v>
      </c>
      <c r="H20" t="s">
        <v>917</v>
      </c>
      <c r="I20" t="s">
        <v>929</v>
      </c>
      <c r="J20" t="s">
        <v>142</v>
      </c>
    </row>
    <row r="21" spans="5:10" x14ac:dyDescent="0.25">
      <c r="E21" t="s">
        <v>125</v>
      </c>
      <c r="F21" t="s">
        <v>167</v>
      </c>
      <c r="G21" t="s">
        <v>560</v>
      </c>
      <c r="H21" t="s">
        <v>917</v>
      </c>
      <c r="I21" t="s">
        <v>929</v>
      </c>
      <c r="J21" t="s">
        <v>143</v>
      </c>
    </row>
    <row r="22" spans="5:10" x14ac:dyDescent="0.25">
      <c r="E22" t="s">
        <v>125</v>
      </c>
      <c r="F22" t="s">
        <v>168</v>
      </c>
      <c r="G22" t="s">
        <v>561</v>
      </c>
      <c r="H22" t="s">
        <v>917</v>
      </c>
      <c r="I22" t="s">
        <v>929</v>
      </c>
      <c r="J22" t="s">
        <v>144</v>
      </c>
    </row>
    <row r="23" spans="5:10" x14ac:dyDescent="0.25">
      <c r="E23" t="s">
        <v>125</v>
      </c>
      <c r="F23" t="s">
        <v>169</v>
      </c>
      <c r="G23" t="s">
        <v>562</v>
      </c>
      <c r="H23" t="s">
        <v>917</v>
      </c>
      <c r="I23" t="s">
        <v>929</v>
      </c>
      <c r="J23" t="s">
        <v>145</v>
      </c>
    </row>
    <row r="24" spans="5:10" x14ac:dyDescent="0.25">
      <c r="E24" t="s">
        <v>125</v>
      </c>
      <c r="F24" t="s">
        <v>1072</v>
      </c>
      <c r="G24" t="s">
        <v>1071</v>
      </c>
      <c r="H24" t="s">
        <v>917</v>
      </c>
      <c r="I24" t="s">
        <v>929</v>
      </c>
      <c r="J24" t="s">
        <v>146</v>
      </c>
    </row>
    <row r="25" spans="5:10" x14ac:dyDescent="0.25">
      <c r="E25" t="s">
        <v>125</v>
      </c>
      <c r="F25" t="s">
        <v>1040</v>
      </c>
      <c r="G25" t="s">
        <v>1039</v>
      </c>
      <c r="H25" t="s">
        <v>917</v>
      </c>
      <c r="I25" t="s">
        <v>929</v>
      </c>
      <c r="J25" t="s">
        <v>147</v>
      </c>
    </row>
    <row r="26" spans="5:10" x14ac:dyDescent="0.25">
      <c r="E26" t="s">
        <v>125</v>
      </c>
      <c r="F26" t="s">
        <v>170</v>
      </c>
      <c r="G26" t="s">
        <v>563</v>
      </c>
      <c r="H26" t="s">
        <v>917</v>
      </c>
      <c r="I26" t="s">
        <v>929</v>
      </c>
    </row>
    <row r="27" spans="5:10" x14ac:dyDescent="0.25">
      <c r="E27" t="s">
        <v>125</v>
      </c>
      <c r="F27" t="s">
        <v>171</v>
      </c>
      <c r="G27" t="s">
        <v>564</v>
      </c>
      <c r="H27" t="s">
        <v>917</v>
      </c>
      <c r="I27" t="s">
        <v>929</v>
      </c>
    </row>
    <row r="28" spans="5:10" x14ac:dyDescent="0.25">
      <c r="E28" t="s">
        <v>126</v>
      </c>
      <c r="F28" t="s">
        <v>172</v>
      </c>
      <c r="G28" t="s">
        <v>565</v>
      </c>
      <c r="H28" t="s">
        <v>116</v>
      </c>
      <c r="I28" t="s">
        <v>930</v>
      </c>
    </row>
    <row r="29" spans="5:10" x14ac:dyDescent="0.25">
      <c r="E29" t="s">
        <v>126</v>
      </c>
      <c r="F29" t="s">
        <v>1043</v>
      </c>
      <c r="G29" t="s">
        <v>1041</v>
      </c>
      <c r="H29" t="s">
        <v>116</v>
      </c>
      <c r="I29" t="s">
        <v>930</v>
      </c>
    </row>
    <row r="30" spans="5:10" x14ac:dyDescent="0.25">
      <c r="E30" t="s">
        <v>126</v>
      </c>
      <c r="F30" t="s">
        <v>1044</v>
      </c>
      <c r="G30" t="s">
        <v>1042</v>
      </c>
      <c r="H30" t="s">
        <v>116</v>
      </c>
      <c r="I30" t="s">
        <v>930</v>
      </c>
    </row>
    <row r="31" spans="5:10" x14ac:dyDescent="0.25">
      <c r="E31" t="s">
        <v>126</v>
      </c>
      <c r="F31" t="s">
        <v>960</v>
      </c>
      <c r="G31" t="s">
        <v>961</v>
      </c>
      <c r="H31" t="s">
        <v>116</v>
      </c>
      <c r="I31" t="s">
        <v>930</v>
      </c>
    </row>
    <row r="32" spans="5:10" x14ac:dyDescent="0.25">
      <c r="E32" t="s">
        <v>126</v>
      </c>
      <c r="F32" t="s">
        <v>173</v>
      </c>
      <c r="G32" t="s">
        <v>566</v>
      </c>
      <c r="H32" t="s">
        <v>116</v>
      </c>
      <c r="I32" t="s">
        <v>930</v>
      </c>
    </row>
    <row r="33" spans="5:9" x14ac:dyDescent="0.25">
      <c r="E33" t="s">
        <v>126</v>
      </c>
      <c r="F33" t="s">
        <v>1074</v>
      </c>
      <c r="G33" t="s">
        <v>1075</v>
      </c>
      <c r="H33" t="s">
        <v>116</v>
      </c>
      <c r="I33" t="s">
        <v>930</v>
      </c>
    </row>
    <row r="34" spans="5:9" x14ac:dyDescent="0.25">
      <c r="E34" t="s">
        <v>126</v>
      </c>
      <c r="F34" t="s">
        <v>174</v>
      </c>
      <c r="G34" t="s">
        <v>567</v>
      </c>
      <c r="H34" t="s">
        <v>116</v>
      </c>
      <c r="I34" t="s">
        <v>930</v>
      </c>
    </row>
    <row r="35" spans="5:9" x14ac:dyDescent="0.25">
      <c r="E35" t="s">
        <v>126</v>
      </c>
      <c r="F35" t="s">
        <v>175</v>
      </c>
      <c r="G35" t="s">
        <v>568</v>
      </c>
      <c r="H35" t="s">
        <v>116</v>
      </c>
      <c r="I35" t="s">
        <v>930</v>
      </c>
    </row>
    <row r="36" spans="5:9" x14ac:dyDescent="0.25">
      <c r="E36" t="s">
        <v>126</v>
      </c>
      <c r="F36" t="s">
        <v>962</v>
      </c>
      <c r="G36" t="s">
        <v>963</v>
      </c>
      <c r="H36" t="s">
        <v>116</v>
      </c>
      <c r="I36" t="s">
        <v>930</v>
      </c>
    </row>
    <row r="37" spans="5:9" x14ac:dyDescent="0.25">
      <c r="E37" t="s">
        <v>126</v>
      </c>
      <c r="F37" t="s">
        <v>176</v>
      </c>
      <c r="G37" t="s">
        <v>569</v>
      </c>
      <c r="H37" t="s">
        <v>116</v>
      </c>
      <c r="I37" t="s">
        <v>930</v>
      </c>
    </row>
    <row r="38" spans="5:9" x14ac:dyDescent="0.25">
      <c r="E38" t="s">
        <v>126</v>
      </c>
      <c r="F38" t="s">
        <v>177</v>
      </c>
      <c r="G38" t="s">
        <v>570</v>
      </c>
      <c r="H38" t="s">
        <v>116</v>
      </c>
      <c r="I38" t="s">
        <v>930</v>
      </c>
    </row>
    <row r="39" spans="5:9" x14ac:dyDescent="0.25">
      <c r="E39" t="s">
        <v>126</v>
      </c>
      <c r="F39" t="s">
        <v>1081</v>
      </c>
      <c r="G39" t="s">
        <v>1082</v>
      </c>
      <c r="H39" t="s">
        <v>116</v>
      </c>
      <c r="I39" t="s">
        <v>930</v>
      </c>
    </row>
    <row r="40" spans="5:9" x14ac:dyDescent="0.25">
      <c r="E40" t="s">
        <v>126</v>
      </c>
      <c r="F40" t="s">
        <v>964</v>
      </c>
      <c r="G40" t="s">
        <v>965</v>
      </c>
      <c r="H40" t="s">
        <v>116</v>
      </c>
      <c r="I40" t="s">
        <v>930</v>
      </c>
    </row>
    <row r="41" spans="5:9" x14ac:dyDescent="0.25">
      <c r="E41" t="s">
        <v>126</v>
      </c>
      <c r="F41" t="s">
        <v>178</v>
      </c>
      <c r="G41" t="s">
        <v>115</v>
      </c>
      <c r="H41" t="s">
        <v>116</v>
      </c>
      <c r="I41" t="s">
        <v>930</v>
      </c>
    </row>
    <row r="42" spans="5:9" x14ac:dyDescent="0.25">
      <c r="E42" t="s">
        <v>126</v>
      </c>
      <c r="F42" t="s">
        <v>179</v>
      </c>
      <c r="G42" t="s">
        <v>571</v>
      </c>
      <c r="H42" t="s">
        <v>116</v>
      </c>
      <c r="I42" t="s">
        <v>930</v>
      </c>
    </row>
    <row r="43" spans="5:9" x14ac:dyDescent="0.25">
      <c r="E43" t="s">
        <v>126</v>
      </c>
      <c r="F43" t="s">
        <v>180</v>
      </c>
      <c r="G43" t="s">
        <v>572</v>
      </c>
      <c r="H43" t="s">
        <v>116</v>
      </c>
      <c r="I43" t="s">
        <v>930</v>
      </c>
    </row>
    <row r="44" spans="5:9" x14ac:dyDescent="0.25">
      <c r="E44" t="s">
        <v>126</v>
      </c>
      <c r="F44" t="s">
        <v>181</v>
      </c>
      <c r="G44" t="s">
        <v>573</v>
      </c>
      <c r="H44" t="s">
        <v>116</v>
      </c>
      <c r="I44" t="s">
        <v>930</v>
      </c>
    </row>
    <row r="45" spans="5:9" x14ac:dyDescent="0.25">
      <c r="E45" t="s">
        <v>127</v>
      </c>
      <c r="F45" t="s">
        <v>182</v>
      </c>
      <c r="G45" t="s">
        <v>574</v>
      </c>
      <c r="H45" t="s">
        <v>102</v>
      </c>
      <c r="I45" t="s">
        <v>951</v>
      </c>
    </row>
    <row r="46" spans="5:9" x14ac:dyDescent="0.25">
      <c r="E46" t="s">
        <v>127</v>
      </c>
      <c r="F46" t="s">
        <v>183</v>
      </c>
      <c r="G46" t="s">
        <v>575</v>
      </c>
      <c r="H46" t="s">
        <v>102</v>
      </c>
      <c r="I46" t="s">
        <v>951</v>
      </c>
    </row>
    <row r="47" spans="5:9" x14ac:dyDescent="0.25">
      <c r="E47" t="s">
        <v>127</v>
      </c>
      <c r="F47" t="s">
        <v>184</v>
      </c>
      <c r="G47" t="s">
        <v>576</v>
      </c>
      <c r="H47" t="s">
        <v>102</v>
      </c>
      <c r="I47" t="s">
        <v>951</v>
      </c>
    </row>
    <row r="48" spans="5:9" x14ac:dyDescent="0.25">
      <c r="E48" t="s">
        <v>127</v>
      </c>
      <c r="F48" t="s">
        <v>185</v>
      </c>
      <c r="G48" t="s">
        <v>577</v>
      </c>
      <c r="H48" t="s">
        <v>102</v>
      </c>
      <c r="I48" t="s">
        <v>951</v>
      </c>
    </row>
    <row r="49" spans="4:9" x14ac:dyDescent="0.25">
      <c r="E49" t="s">
        <v>127</v>
      </c>
      <c r="F49" t="s">
        <v>186</v>
      </c>
      <c r="G49" t="s">
        <v>578</v>
      </c>
      <c r="H49" t="s">
        <v>102</v>
      </c>
      <c r="I49" t="s">
        <v>951</v>
      </c>
    </row>
    <row r="50" spans="4:9" x14ac:dyDescent="0.25">
      <c r="E50" t="s">
        <v>127</v>
      </c>
      <c r="F50" t="s">
        <v>187</v>
      </c>
      <c r="G50" t="s">
        <v>579</v>
      </c>
      <c r="H50" t="s">
        <v>102</v>
      </c>
      <c r="I50" t="s">
        <v>951</v>
      </c>
    </row>
    <row r="51" spans="4:9" x14ac:dyDescent="0.25">
      <c r="E51" t="s">
        <v>127</v>
      </c>
      <c r="F51" t="s">
        <v>188</v>
      </c>
      <c r="G51" t="s">
        <v>103</v>
      </c>
      <c r="H51" t="s">
        <v>102</v>
      </c>
      <c r="I51" t="s">
        <v>951</v>
      </c>
    </row>
    <row r="52" spans="4:9" x14ac:dyDescent="0.25">
      <c r="E52" t="s">
        <v>127</v>
      </c>
      <c r="F52" t="s">
        <v>189</v>
      </c>
      <c r="G52" t="s">
        <v>580</v>
      </c>
      <c r="H52" t="s">
        <v>102</v>
      </c>
      <c r="I52" t="s">
        <v>951</v>
      </c>
    </row>
    <row r="53" spans="4:9" x14ac:dyDescent="0.25">
      <c r="E53" t="s">
        <v>127</v>
      </c>
      <c r="F53" t="s">
        <v>190</v>
      </c>
      <c r="G53" t="s">
        <v>581</v>
      </c>
      <c r="H53" t="s">
        <v>102</v>
      </c>
      <c r="I53" t="s">
        <v>951</v>
      </c>
    </row>
    <row r="54" spans="4:9" x14ac:dyDescent="0.25">
      <c r="E54" t="s">
        <v>127</v>
      </c>
      <c r="F54" t="s">
        <v>191</v>
      </c>
      <c r="G54" t="s">
        <v>582</v>
      </c>
      <c r="H54" t="s">
        <v>102</v>
      </c>
      <c r="I54" t="s">
        <v>951</v>
      </c>
    </row>
    <row r="55" spans="4:9" x14ac:dyDescent="0.25">
      <c r="E55" t="s">
        <v>127</v>
      </c>
      <c r="F55" t="s">
        <v>192</v>
      </c>
      <c r="G55" t="s">
        <v>583</v>
      </c>
      <c r="H55" t="s">
        <v>102</v>
      </c>
      <c r="I55" t="s">
        <v>951</v>
      </c>
    </row>
    <row r="56" spans="4:9" x14ac:dyDescent="0.25">
      <c r="E56" t="s">
        <v>127</v>
      </c>
      <c r="F56" t="s">
        <v>193</v>
      </c>
      <c r="G56" t="s">
        <v>584</v>
      </c>
      <c r="H56" t="s">
        <v>102</v>
      </c>
      <c r="I56" t="s">
        <v>951</v>
      </c>
    </row>
    <row r="57" spans="4:9" x14ac:dyDescent="0.25">
      <c r="D57" t="s">
        <v>1027</v>
      </c>
      <c r="E57" t="s">
        <v>127</v>
      </c>
      <c r="F57" t="s">
        <v>194</v>
      </c>
      <c r="G57" t="s">
        <v>585</v>
      </c>
      <c r="H57" t="s">
        <v>102</v>
      </c>
      <c r="I57" t="s">
        <v>951</v>
      </c>
    </row>
    <row r="58" spans="4:9" x14ac:dyDescent="0.25">
      <c r="D58" t="s">
        <v>1027</v>
      </c>
      <c r="E58" t="s">
        <v>127</v>
      </c>
      <c r="F58" t="s">
        <v>195</v>
      </c>
      <c r="G58" t="s">
        <v>111</v>
      </c>
      <c r="H58" t="s">
        <v>102</v>
      </c>
      <c r="I58" t="s">
        <v>951</v>
      </c>
    </row>
    <row r="59" spans="4:9" x14ac:dyDescent="0.25">
      <c r="E59" t="s">
        <v>127</v>
      </c>
      <c r="F59" t="s">
        <v>196</v>
      </c>
      <c r="G59" t="s">
        <v>586</v>
      </c>
      <c r="H59" t="s">
        <v>102</v>
      </c>
      <c r="I59" t="s">
        <v>951</v>
      </c>
    </row>
    <row r="60" spans="4:9" x14ac:dyDescent="0.25">
      <c r="E60" t="s">
        <v>127</v>
      </c>
      <c r="F60" t="s">
        <v>197</v>
      </c>
      <c r="G60" t="s">
        <v>587</v>
      </c>
      <c r="H60" t="s">
        <v>102</v>
      </c>
      <c r="I60" t="s">
        <v>951</v>
      </c>
    </row>
    <row r="61" spans="4:9" x14ac:dyDescent="0.25">
      <c r="E61" t="s">
        <v>127</v>
      </c>
      <c r="F61" t="s">
        <v>198</v>
      </c>
      <c r="G61" t="s">
        <v>588</v>
      </c>
      <c r="H61" t="s">
        <v>102</v>
      </c>
      <c r="I61" t="s">
        <v>951</v>
      </c>
    </row>
    <row r="62" spans="4:9" x14ac:dyDescent="0.25">
      <c r="E62" t="s">
        <v>127</v>
      </c>
      <c r="F62" t="s">
        <v>199</v>
      </c>
      <c r="G62" t="s">
        <v>589</v>
      </c>
      <c r="H62" t="s">
        <v>102</v>
      </c>
      <c r="I62" t="s">
        <v>951</v>
      </c>
    </row>
    <row r="63" spans="4:9" x14ac:dyDescent="0.25">
      <c r="E63" t="s">
        <v>127</v>
      </c>
      <c r="F63" t="s">
        <v>200</v>
      </c>
      <c r="G63" t="s">
        <v>590</v>
      </c>
      <c r="H63" t="s">
        <v>102</v>
      </c>
      <c r="I63" t="s">
        <v>951</v>
      </c>
    </row>
    <row r="64" spans="4:9" x14ac:dyDescent="0.25">
      <c r="E64" t="s">
        <v>127</v>
      </c>
      <c r="F64" t="s">
        <v>201</v>
      </c>
      <c r="G64" t="s">
        <v>591</v>
      </c>
      <c r="H64" t="s">
        <v>102</v>
      </c>
      <c r="I64" t="s">
        <v>951</v>
      </c>
    </row>
    <row r="65" spans="4:9" x14ac:dyDescent="0.25">
      <c r="E65" t="s">
        <v>127</v>
      </c>
      <c r="F65" t="s">
        <v>202</v>
      </c>
      <c r="G65" t="s">
        <v>592</v>
      </c>
      <c r="H65" t="s">
        <v>102</v>
      </c>
      <c r="I65" t="s">
        <v>951</v>
      </c>
    </row>
    <row r="66" spans="4:9" x14ac:dyDescent="0.25">
      <c r="E66" t="s">
        <v>127</v>
      </c>
      <c r="F66" t="s">
        <v>203</v>
      </c>
      <c r="G66" t="s">
        <v>593</v>
      </c>
      <c r="H66" t="s">
        <v>102</v>
      </c>
      <c r="I66" t="s">
        <v>951</v>
      </c>
    </row>
    <row r="67" spans="4:9" x14ac:dyDescent="0.25">
      <c r="E67" t="s">
        <v>127</v>
      </c>
      <c r="F67" t="s">
        <v>204</v>
      </c>
      <c r="G67" t="s">
        <v>594</v>
      </c>
      <c r="H67" t="s">
        <v>102</v>
      </c>
      <c r="I67" t="s">
        <v>951</v>
      </c>
    </row>
    <row r="68" spans="4:9" x14ac:dyDescent="0.25">
      <c r="D68" t="s">
        <v>1027</v>
      </c>
      <c r="E68" t="s">
        <v>127</v>
      </c>
      <c r="F68" t="s">
        <v>205</v>
      </c>
      <c r="G68" t="s">
        <v>595</v>
      </c>
      <c r="H68" t="s">
        <v>102</v>
      </c>
      <c r="I68" t="s">
        <v>951</v>
      </c>
    </row>
    <row r="69" spans="4:9" x14ac:dyDescent="0.25">
      <c r="E69" t="s">
        <v>127</v>
      </c>
      <c r="F69" t="s">
        <v>206</v>
      </c>
      <c r="G69" t="s">
        <v>596</v>
      </c>
      <c r="H69" t="s">
        <v>102</v>
      </c>
      <c r="I69" t="s">
        <v>951</v>
      </c>
    </row>
    <row r="70" spans="4:9" x14ac:dyDescent="0.25">
      <c r="E70" t="s">
        <v>127</v>
      </c>
      <c r="F70" t="s">
        <v>1052</v>
      </c>
      <c r="G70" t="s">
        <v>597</v>
      </c>
      <c r="H70" t="s">
        <v>102</v>
      </c>
      <c r="I70" t="s">
        <v>951</v>
      </c>
    </row>
    <row r="71" spans="4:9" x14ac:dyDescent="0.25">
      <c r="E71" t="s">
        <v>127</v>
      </c>
      <c r="F71" t="s">
        <v>207</v>
      </c>
      <c r="G71" t="s">
        <v>597</v>
      </c>
      <c r="H71" t="s">
        <v>102</v>
      </c>
      <c r="I71" t="s">
        <v>951</v>
      </c>
    </row>
    <row r="72" spans="4:9" x14ac:dyDescent="0.25">
      <c r="E72" t="s">
        <v>127</v>
      </c>
      <c r="F72" t="s">
        <v>208</v>
      </c>
      <c r="G72" t="s">
        <v>598</v>
      </c>
      <c r="H72" t="s">
        <v>102</v>
      </c>
      <c r="I72" t="s">
        <v>951</v>
      </c>
    </row>
    <row r="73" spans="4:9" x14ac:dyDescent="0.25">
      <c r="E73" t="s">
        <v>127</v>
      </c>
      <c r="F73" t="s">
        <v>209</v>
      </c>
      <c r="G73" t="s">
        <v>599</v>
      </c>
      <c r="H73" t="s">
        <v>102</v>
      </c>
      <c r="I73" t="s">
        <v>951</v>
      </c>
    </row>
    <row r="74" spans="4:9" x14ac:dyDescent="0.25">
      <c r="E74" t="s">
        <v>127</v>
      </c>
      <c r="F74" t="s">
        <v>210</v>
      </c>
      <c r="G74" t="s">
        <v>600</v>
      </c>
      <c r="H74" t="s">
        <v>102</v>
      </c>
      <c r="I74" t="s">
        <v>951</v>
      </c>
    </row>
    <row r="75" spans="4:9" x14ac:dyDescent="0.25">
      <c r="E75" t="s">
        <v>127</v>
      </c>
      <c r="F75" t="s">
        <v>211</v>
      </c>
      <c r="G75" t="s">
        <v>601</v>
      </c>
      <c r="H75" t="s">
        <v>102</v>
      </c>
      <c r="I75" t="s">
        <v>951</v>
      </c>
    </row>
    <row r="76" spans="4:9" x14ac:dyDescent="0.25">
      <c r="E76" t="s">
        <v>127</v>
      </c>
      <c r="F76" t="s">
        <v>1059</v>
      </c>
      <c r="G76" t="s">
        <v>1058</v>
      </c>
      <c r="H76" t="s">
        <v>102</v>
      </c>
      <c r="I76" t="s">
        <v>951</v>
      </c>
    </row>
    <row r="77" spans="4:9" x14ac:dyDescent="0.25">
      <c r="E77" t="s">
        <v>127</v>
      </c>
      <c r="F77" t="s">
        <v>198</v>
      </c>
      <c r="G77" t="s">
        <v>588</v>
      </c>
      <c r="H77" t="s">
        <v>102</v>
      </c>
      <c r="I77" t="s">
        <v>951</v>
      </c>
    </row>
    <row r="78" spans="4:9" x14ac:dyDescent="0.25">
      <c r="E78" t="s">
        <v>127</v>
      </c>
      <c r="F78" t="s">
        <v>212</v>
      </c>
      <c r="G78" t="s">
        <v>602</v>
      </c>
      <c r="H78" t="s">
        <v>102</v>
      </c>
      <c r="I78" t="s">
        <v>951</v>
      </c>
    </row>
    <row r="79" spans="4:9" x14ac:dyDescent="0.25">
      <c r="E79" t="s">
        <v>127</v>
      </c>
      <c r="F79" t="s">
        <v>213</v>
      </c>
      <c r="G79" t="s">
        <v>603</v>
      </c>
      <c r="H79" t="s">
        <v>102</v>
      </c>
      <c r="I79" t="s">
        <v>951</v>
      </c>
    </row>
    <row r="80" spans="4:9" x14ac:dyDescent="0.25">
      <c r="E80" t="s">
        <v>127</v>
      </c>
      <c r="F80" t="s">
        <v>214</v>
      </c>
      <c r="G80" t="s">
        <v>604</v>
      </c>
      <c r="H80" t="s">
        <v>102</v>
      </c>
      <c r="I80" t="s">
        <v>951</v>
      </c>
    </row>
    <row r="81" spans="5:9" x14ac:dyDescent="0.25">
      <c r="E81" t="s">
        <v>127</v>
      </c>
      <c r="F81" t="s">
        <v>215</v>
      </c>
      <c r="G81" t="s">
        <v>605</v>
      </c>
      <c r="H81" t="s">
        <v>102</v>
      </c>
      <c r="I81" t="s">
        <v>951</v>
      </c>
    </row>
    <row r="82" spans="5:9" x14ac:dyDescent="0.25">
      <c r="E82" t="s">
        <v>127</v>
      </c>
      <c r="F82" t="s">
        <v>216</v>
      </c>
      <c r="G82" t="s">
        <v>104</v>
      </c>
      <c r="H82" t="s">
        <v>102</v>
      </c>
      <c r="I82" t="s">
        <v>951</v>
      </c>
    </row>
    <row r="83" spans="5:9" x14ac:dyDescent="0.25">
      <c r="E83" t="s">
        <v>127</v>
      </c>
      <c r="F83" t="s">
        <v>217</v>
      </c>
      <c r="G83" t="s">
        <v>606</v>
      </c>
      <c r="H83" t="s">
        <v>102</v>
      </c>
      <c r="I83" t="s">
        <v>951</v>
      </c>
    </row>
    <row r="84" spans="5:9" x14ac:dyDescent="0.25">
      <c r="E84" t="s">
        <v>127</v>
      </c>
      <c r="F84" t="s">
        <v>218</v>
      </c>
      <c r="G84" t="s">
        <v>607</v>
      </c>
      <c r="H84" t="s">
        <v>102</v>
      </c>
      <c r="I84" t="s">
        <v>951</v>
      </c>
    </row>
    <row r="85" spans="5:9" x14ac:dyDescent="0.25">
      <c r="E85" t="s">
        <v>127</v>
      </c>
      <c r="F85" t="s">
        <v>219</v>
      </c>
      <c r="G85" t="s">
        <v>608</v>
      </c>
      <c r="H85" t="s">
        <v>102</v>
      </c>
      <c r="I85" t="s">
        <v>951</v>
      </c>
    </row>
    <row r="86" spans="5:9" x14ac:dyDescent="0.25">
      <c r="E86" t="s">
        <v>127</v>
      </c>
      <c r="F86" t="s">
        <v>1053</v>
      </c>
      <c r="G86" t="s">
        <v>1054</v>
      </c>
      <c r="H86" t="s">
        <v>102</v>
      </c>
      <c r="I86" t="s">
        <v>951</v>
      </c>
    </row>
    <row r="87" spans="5:9" x14ac:dyDescent="0.25">
      <c r="E87" t="s">
        <v>128</v>
      </c>
      <c r="F87" t="s">
        <v>220</v>
      </c>
      <c r="G87" t="s">
        <v>609</v>
      </c>
      <c r="H87" t="s">
        <v>918</v>
      </c>
      <c r="I87" t="s">
        <v>931</v>
      </c>
    </row>
    <row r="88" spans="5:9" x14ac:dyDescent="0.25">
      <c r="E88" t="s">
        <v>128</v>
      </c>
      <c r="F88" t="s">
        <v>221</v>
      </c>
      <c r="G88" t="s">
        <v>610</v>
      </c>
      <c r="H88" t="s">
        <v>918</v>
      </c>
      <c r="I88" t="s">
        <v>931</v>
      </c>
    </row>
    <row r="89" spans="5:9" x14ac:dyDescent="0.25">
      <c r="E89" t="s">
        <v>128</v>
      </c>
      <c r="F89" t="s">
        <v>222</v>
      </c>
      <c r="G89" t="s">
        <v>611</v>
      </c>
      <c r="H89" t="s">
        <v>918</v>
      </c>
      <c r="I89" t="s">
        <v>931</v>
      </c>
    </row>
    <row r="90" spans="5:9" x14ac:dyDescent="0.25">
      <c r="E90" t="s">
        <v>128</v>
      </c>
      <c r="F90" t="s">
        <v>223</v>
      </c>
      <c r="G90" t="s">
        <v>612</v>
      </c>
      <c r="H90" t="s">
        <v>918</v>
      </c>
      <c r="I90" t="s">
        <v>931</v>
      </c>
    </row>
    <row r="91" spans="5:9" x14ac:dyDescent="0.25">
      <c r="E91" t="s">
        <v>128</v>
      </c>
      <c r="F91" t="s">
        <v>224</v>
      </c>
      <c r="G91" t="s">
        <v>613</v>
      </c>
      <c r="H91" t="s">
        <v>918</v>
      </c>
      <c r="I91" t="s">
        <v>931</v>
      </c>
    </row>
    <row r="92" spans="5:9" x14ac:dyDescent="0.25">
      <c r="E92" t="s">
        <v>128</v>
      </c>
      <c r="F92" t="s">
        <v>225</v>
      </c>
      <c r="G92" t="s">
        <v>614</v>
      </c>
      <c r="H92" t="s">
        <v>918</v>
      </c>
      <c r="I92" t="s">
        <v>931</v>
      </c>
    </row>
    <row r="93" spans="5:9" x14ac:dyDescent="0.25">
      <c r="E93" t="s">
        <v>128</v>
      </c>
      <c r="F93" t="s">
        <v>226</v>
      </c>
      <c r="G93" t="s">
        <v>615</v>
      </c>
      <c r="H93" t="s">
        <v>918</v>
      </c>
      <c r="I93" t="s">
        <v>931</v>
      </c>
    </row>
    <row r="94" spans="5:9" x14ac:dyDescent="0.25">
      <c r="E94" t="s">
        <v>128</v>
      </c>
      <c r="F94" t="s">
        <v>227</v>
      </c>
      <c r="G94" t="s">
        <v>616</v>
      </c>
      <c r="H94" t="s">
        <v>918</v>
      </c>
      <c r="I94" t="s">
        <v>931</v>
      </c>
    </row>
    <row r="95" spans="5:9" x14ac:dyDescent="0.25">
      <c r="E95" t="s">
        <v>128</v>
      </c>
      <c r="F95" t="s">
        <v>228</v>
      </c>
      <c r="G95" t="s">
        <v>617</v>
      </c>
      <c r="H95" t="s">
        <v>918</v>
      </c>
      <c r="I95" t="s">
        <v>931</v>
      </c>
    </row>
    <row r="96" spans="5:9" x14ac:dyDescent="0.25">
      <c r="E96" t="s">
        <v>129</v>
      </c>
      <c r="F96" t="s">
        <v>229</v>
      </c>
      <c r="G96" t="s">
        <v>618</v>
      </c>
      <c r="H96" t="s">
        <v>119</v>
      </c>
      <c r="I96" t="s">
        <v>932</v>
      </c>
    </row>
    <row r="97" spans="5:9" x14ac:dyDescent="0.25">
      <c r="E97" t="s">
        <v>129</v>
      </c>
      <c r="F97" t="s">
        <v>230</v>
      </c>
      <c r="G97" t="s">
        <v>619</v>
      </c>
      <c r="H97" t="s">
        <v>119</v>
      </c>
      <c r="I97" t="s">
        <v>932</v>
      </c>
    </row>
    <row r="98" spans="5:9" x14ac:dyDescent="0.25">
      <c r="E98" t="s">
        <v>129</v>
      </c>
      <c r="F98" t="s">
        <v>231</v>
      </c>
      <c r="G98" t="s">
        <v>620</v>
      </c>
      <c r="H98" t="s">
        <v>119</v>
      </c>
      <c r="I98" t="s">
        <v>932</v>
      </c>
    </row>
    <row r="99" spans="5:9" x14ac:dyDescent="0.25">
      <c r="E99" t="s">
        <v>129</v>
      </c>
      <c r="F99" t="s">
        <v>232</v>
      </c>
      <c r="G99" t="s">
        <v>621</v>
      </c>
      <c r="H99" t="s">
        <v>119</v>
      </c>
      <c r="I99" t="s">
        <v>932</v>
      </c>
    </row>
    <row r="100" spans="5:9" x14ac:dyDescent="0.25">
      <c r="E100" t="s">
        <v>129</v>
      </c>
      <c r="F100" t="s">
        <v>233</v>
      </c>
      <c r="G100" t="s">
        <v>622</v>
      </c>
      <c r="H100" t="s">
        <v>119</v>
      </c>
      <c r="I100" t="s">
        <v>932</v>
      </c>
    </row>
    <row r="101" spans="5:9" x14ac:dyDescent="0.25">
      <c r="E101" t="s">
        <v>129</v>
      </c>
      <c r="F101" t="s">
        <v>234</v>
      </c>
      <c r="G101" t="s">
        <v>623</v>
      </c>
      <c r="H101" t="s">
        <v>119</v>
      </c>
      <c r="I101" t="s">
        <v>932</v>
      </c>
    </row>
    <row r="102" spans="5:9" x14ac:dyDescent="0.25">
      <c r="E102" t="s">
        <v>129</v>
      </c>
      <c r="F102" t="s">
        <v>235</v>
      </c>
      <c r="G102" t="s">
        <v>624</v>
      </c>
      <c r="H102" t="s">
        <v>119</v>
      </c>
      <c r="I102" t="s">
        <v>932</v>
      </c>
    </row>
    <row r="103" spans="5:9" x14ac:dyDescent="0.25">
      <c r="E103" t="s">
        <v>129</v>
      </c>
      <c r="F103" t="s">
        <v>236</v>
      </c>
      <c r="G103" t="s">
        <v>625</v>
      </c>
      <c r="H103" t="s">
        <v>119</v>
      </c>
      <c r="I103" t="s">
        <v>932</v>
      </c>
    </row>
    <row r="104" spans="5:9" x14ac:dyDescent="0.25">
      <c r="E104" t="s">
        <v>129</v>
      </c>
      <c r="F104" t="s">
        <v>237</v>
      </c>
      <c r="G104" t="s">
        <v>626</v>
      </c>
      <c r="H104" t="s">
        <v>119</v>
      </c>
      <c r="I104" t="s">
        <v>932</v>
      </c>
    </row>
    <row r="105" spans="5:9" x14ac:dyDescent="0.25">
      <c r="E105" t="s">
        <v>129</v>
      </c>
      <c r="F105" t="s">
        <v>238</v>
      </c>
      <c r="G105" t="s">
        <v>627</v>
      </c>
      <c r="H105" t="s">
        <v>119</v>
      </c>
      <c r="I105" t="s">
        <v>932</v>
      </c>
    </row>
    <row r="106" spans="5:9" x14ac:dyDescent="0.25">
      <c r="E106" t="s">
        <v>129</v>
      </c>
      <c r="F106" t="s">
        <v>239</v>
      </c>
      <c r="G106" t="s">
        <v>628</v>
      </c>
      <c r="H106" t="s">
        <v>119</v>
      </c>
      <c r="I106" t="s">
        <v>932</v>
      </c>
    </row>
    <row r="107" spans="5:9" x14ac:dyDescent="0.25">
      <c r="E107" t="s">
        <v>129</v>
      </c>
      <c r="F107" t="s">
        <v>240</v>
      </c>
      <c r="G107" t="s">
        <v>629</v>
      </c>
      <c r="H107" t="s">
        <v>119</v>
      </c>
      <c r="I107" t="s">
        <v>932</v>
      </c>
    </row>
    <row r="108" spans="5:9" x14ac:dyDescent="0.25">
      <c r="E108" t="s">
        <v>129</v>
      </c>
      <c r="F108" t="s">
        <v>241</v>
      </c>
      <c r="G108" t="s">
        <v>630</v>
      </c>
      <c r="H108" t="s">
        <v>119</v>
      </c>
      <c r="I108" t="s">
        <v>932</v>
      </c>
    </row>
    <row r="109" spans="5:9" x14ac:dyDescent="0.25">
      <c r="E109" t="s">
        <v>129</v>
      </c>
      <c r="F109" t="s">
        <v>242</v>
      </c>
      <c r="G109" t="s">
        <v>118</v>
      </c>
      <c r="H109" t="s">
        <v>119</v>
      </c>
      <c r="I109" t="s">
        <v>932</v>
      </c>
    </row>
    <row r="110" spans="5:9" x14ac:dyDescent="0.25">
      <c r="E110" t="s">
        <v>129</v>
      </c>
      <c r="F110" t="s">
        <v>243</v>
      </c>
      <c r="G110" t="s">
        <v>632</v>
      </c>
      <c r="H110" t="s">
        <v>119</v>
      </c>
      <c r="I110" t="s">
        <v>932</v>
      </c>
    </row>
    <row r="111" spans="5:9" x14ac:dyDescent="0.25">
      <c r="E111" t="s">
        <v>129</v>
      </c>
      <c r="F111" t="s">
        <v>244</v>
      </c>
      <c r="G111" t="s">
        <v>633</v>
      </c>
      <c r="H111" t="s">
        <v>119</v>
      </c>
      <c r="I111" t="s">
        <v>932</v>
      </c>
    </row>
    <row r="112" spans="5:9" x14ac:dyDescent="0.25">
      <c r="E112" t="s">
        <v>129</v>
      </c>
      <c r="F112" t="s">
        <v>245</v>
      </c>
      <c r="G112" t="s">
        <v>634</v>
      </c>
      <c r="H112" t="s">
        <v>119</v>
      </c>
      <c r="I112" t="s">
        <v>932</v>
      </c>
    </row>
    <row r="113" spans="5:9" x14ac:dyDescent="0.25">
      <c r="E113" t="s">
        <v>129</v>
      </c>
      <c r="F113" t="s">
        <v>246</v>
      </c>
      <c r="G113" t="s">
        <v>635</v>
      </c>
      <c r="H113" t="s">
        <v>119</v>
      </c>
      <c r="I113" t="s">
        <v>932</v>
      </c>
    </row>
    <row r="114" spans="5:9" x14ac:dyDescent="0.25">
      <c r="E114" t="s">
        <v>129</v>
      </c>
      <c r="F114" t="s">
        <v>247</v>
      </c>
      <c r="G114" t="s">
        <v>636</v>
      </c>
      <c r="H114" t="s">
        <v>119</v>
      </c>
      <c r="I114" t="s">
        <v>932</v>
      </c>
    </row>
    <row r="115" spans="5:9" x14ac:dyDescent="0.25">
      <c r="E115" t="s">
        <v>129</v>
      </c>
      <c r="F115" t="s">
        <v>248</v>
      </c>
      <c r="G115" t="s">
        <v>637</v>
      </c>
      <c r="H115" t="s">
        <v>119</v>
      </c>
      <c r="I115" t="s">
        <v>932</v>
      </c>
    </row>
    <row r="116" spans="5:9" x14ac:dyDescent="0.25">
      <c r="E116" t="s">
        <v>129</v>
      </c>
      <c r="F116" t="s">
        <v>249</v>
      </c>
      <c r="G116" t="s">
        <v>631</v>
      </c>
      <c r="H116" t="s">
        <v>119</v>
      </c>
      <c r="I116" t="s">
        <v>932</v>
      </c>
    </row>
    <row r="117" spans="5:9" x14ac:dyDescent="0.25">
      <c r="E117" t="s">
        <v>129</v>
      </c>
      <c r="F117" t="s">
        <v>250</v>
      </c>
      <c r="G117" t="s">
        <v>638</v>
      </c>
      <c r="H117" t="s">
        <v>119</v>
      </c>
      <c r="I117" t="s">
        <v>932</v>
      </c>
    </row>
    <row r="118" spans="5:9" x14ac:dyDescent="0.25">
      <c r="E118" t="s">
        <v>129</v>
      </c>
      <c r="F118" t="s">
        <v>251</v>
      </c>
      <c r="G118" t="s">
        <v>639</v>
      </c>
      <c r="H118" t="s">
        <v>119</v>
      </c>
      <c r="I118" t="s">
        <v>932</v>
      </c>
    </row>
    <row r="119" spans="5:9" x14ac:dyDescent="0.25">
      <c r="E119" t="s">
        <v>130</v>
      </c>
      <c r="F119" t="s">
        <v>252</v>
      </c>
      <c r="G119" t="s">
        <v>641</v>
      </c>
      <c r="H119" t="s">
        <v>919</v>
      </c>
      <c r="I119" t="s">
        <v>933</v>
      </c>
    </row>
    <row r="120" spans="5:9" x14ac:dyDescent="0.25">
      <c r="E120" t="s">
        <v>130</v>
      </c>
      <c r="F120" t="s">
        <v>253</v>
      </c>
      <c r="G120" t="s">
        <v>642</v>
      </c>
      <c r="H120" t="s">
        <v>919</v>
      </c>
      <c r="I120" t="s">
        <v>933</v>
      </c>
    </row>
    <row r="121" spans="5:9" x14ac:dyDescent="0.25">
      <c r="E121" t="s">
        <v>130</v>
      </c>
      <c r="F121" t="s">
        <v>254</v>
      </c>
      <c r="G121" t="s">
        <v>643</v>
      </c>
      <c r="H121" t="s">
        <v>919</v>
      </c>
      <c r="I121" t="s">
        <v>933</v>
      </c>
    </row>
    <row r="122" spans="5:9" x14ac:dyDescent="0.25">
      <c r="E122" t="s">
        <v>130</v>
      </c>
      <c r="F122" t="s">
        <v>255</v>
      </c>
      <c r="G122" t="s">
        <v>644</v>
      </c>
      <c r="H122" t="s">
        <v>919</v>
      </c>
      <c r="I122" t="s">
        <v>933</v>
      </c>
    </row>
    <row r="123" spans="5:9" x14ac:dyDescent="0.25">
      <c r="E123" t="s">
        <v>130</v>
      </c>
      <c r="F123" t="s">
        <v>256</v>
      </c>
      <c r="G123" t="s">
        <v>645</v>
      </c>
      <c r="H123" t="s">
        <v>919</v>
      </c>
      <c r="I123" t="s">
        <v>933</v>
      </c>
    </row>
    <row r="124" spans="5:9" x14ac:dyDescent="0.25">
      <c r="E124" t="s">
        <v>130</v>
      </c>
      <c r="F124" t="s">
        <v>257</v>
      </c>
      <c r="G124" t="s">
        <v>646</v>
      </c>
      <c r="H124" t="s">
        <v>919</v>
      </c>
      <c r="I124" t="s">
        <v>933</v>
      </c>
    </row>
    <row r="125" spans="5:9" x14ac:dyDescent="0.25">
      <c r="E125" t="s">
        <v>130</v>
      </c>
      <c r="F125" t="s">
        <v>258</v>
      </c>
      <c r="G125" t="s">
        <v>647</v>
      </c>
      <c r="H125" t="s">
        <v>919</v>
      </c>
      <c r="I125" t="s">
        <v>933</v>
      </c>
    </row>
    <row r="126" spans="5:9" x14ac:dyDescent="0.25">
      <c r="E126" t="s">
        <v>130</v>
      </c>
      <c r="F126" t="s">
        <v>259</v>
      </c>
      <c r="G126" t="s">
        <v>648</v>
      </c>
      <c r="H126" t="s">
        <v>919</v>
      </c>
      <c r="I126" t="s">
        <v>933</v>
      </c>
    </row>
    <row r="127" spans="5:9" x14ac:dyDescent="0.25">
      <c r="E127" t="s">
        <v>130</v>
      </c>
      <c r="F127" t="s">
        <v>260</v>
      </c>
      <c r="G127" t="s">
        <v>649</v>
      </c>
      <c r="H127" t="s">
        <v>919</v>
      </c>
      <c r="I127" t="s">
        <v>933</v>
      </c>
    </row>
    <row r="128" spans="5:9" x14ac:dyDescent="0.25">
      <c r="E128" t="s">
        <v>130</v>
      </c>
      <c r="F128" t="s">
        <v>261</v>
      </c>
      <c r="G128" t="s">
        <v>650</v>
      </c>
      <c r="H128" t="s">
        <v>919</v>
      </c>
      <c r="I128" t="s">
        <v>933</v>
      </c>
    </row>
    <row r="129" spans="4:9" x14ac:dyDescent="0.25">
      <c r="E129" t="s">
        <v>130</v>
      </c>
      <c r="F129" t="s">
        <v>262</v>
      </c>
      <c r="G129" t="s">
        <v>640</v>
      </c>
      <c r="H129" t="s">
        <v>919</v>
      </c>
      <c r="I129" t="s">
        <v>933</v>
      </c>
    </row>
    <row r="130" spans="4:9" x14ac:dyDescent="0.25">
      <c r="E130" t="s">
        <v>131</v>
      </c>
      <c r="F130" t="s">
        <v>263</v>
      </c>
      <c r="G130" t="s">
        <v>651</v>
      </c>
      <c r="H130" t="s">
        <v>920</v>
      </c>
      <c r="I130" t="s">
        <v>934</v>
      </c>
    </row>
    <row r="131" spans="4:9" x14ac:dyDescent="0.25">
      <c r="E131" t="s">
        <v>131</v>
      </c>
      <c r="F131" t="s">
        <v>264</v>
      </c>
      <c r="G131" t="s">
        <v>652</v>
      </c>
      <c r="H131" t="s">
        <v>920</v>
      </c>
      <c r="I131" t="s">
        <v>934</v>
      </c>
    </row>
    <row r="132" spans="4:9" x14ac:dyDescent="0.25">
      <c r="E132" t="s">
        <v>131</v>
      </c>
      <c r="F132" t="s">
        <v>265</v>
      </c>
      <c r="G132" t="s">
        <v>653</v>
      </c>
      <c r="H132" t="s">
        <v>920</v>
      </c>
      <c r="I132" t="s">
        <v>934</v>
      </c>
    </row>
    <row r="133" spans="4:9" x14ac:dyDescent="0.25">
      <c r="E133" t="s">
        <v>131</v>
      </c>
      <c r="F133" t="s">
        <v>266</v>
      </c>
      <c r="G133" t="s">
        <v>654</v>
      </c>
      <c r="H133" t="s">
        <v>920</v>
      </c>
      <c r="I133" t="s">
        <v>934</v>
      </c>
    </row>
    <row r="134" spans="4:9" x14ac:dyDescent="0.25">
      <c r="D134" t="s">
        <v>1029</v>
      </c>
      <c r="E134" t="s">
        <v>131</v>
      </c>
      <c r="F134" t="s">
        <v>267</v>
      </c>
      <c r="G134" t="s">
        <v>655</v>
      </c>
      <c r="H134" t="s">
        <v>920</v>
      </c>
      <c r="I134" t="s">
        <v>934</v>
      </c>
    </row>
    <row r="135" spans="4:9" x14ac:dyDescent="0.25">
      <c r="E135" t="s">
        <v>131</v>
      </c>
      <c r="F135" t="s">
        <v>268</v>
      </c>
      <c r="G135" t="s">
        <v>656</v>
      </c>
      <c r="H135" t="s">
        <v>920</v>
      </c>
      <c r="I135" t="s">
        <v>934</v>
      </c>
    </row>
    <row r="136" spans="4:9" x14ac:dyDescent="0.25">
      <c r="E136" t="s">
        <v>131</v>
      </c>
      <c r="F136" t="s">
        <v>269</v>
      </c>
      <c r="G136" t="s">
        <v>657</v>
      </c>
      <c r="H136" t="s">
        <v>920</v>
      </c>
      <c r="I136" t="s">
        <v>934</v>
      </c>
    </row>
    <row r="137" spans="4:9" x14ac:dyDescent="0.25">
      <c r="E137" t="s">
        <v>131</v>
      </c>
      <c r="F137" t="s">
        <v>966</v>
      </c>
      <c r="G137" t="s">
        <v>967</v>
      </c>
      <c r="H137" t="s">
        <v>920</v>
      </c>
      <c r="I137" t="s">
        <v>934</v>
      </c>
    </row>
    <row r="138" spans="4:9" x14ac:dyDescent="0.25">
      <c r="E138" t="s">
        <v>131</v>
      </c>
      <c r="F138" t="s">
        <v>270</v>
      </c>
      <c r="G138" t="s">
        <v>658</v>
      </c>
      <c r="H138" t="s">
        <v>920</v>
      </c>
      <c r="I138" t="s">
        <v>934</v>
      </c>
    </row>
    <row r="139" spans="4:9" x14ac:dyDescent="0.25">
      <c r="E139" t="s">
        <v>131</v>
      </c>
      <c r="F139" t="s">
        <v>271</v>
      </c>
      <c r="G139" t="s">
        <v>659</v>
      </c>
      <c r="H139" t="s">
        <v>920</v>
      </c>
      <c r="I139" t="s">
        <v>934</v>
      </c>
    </row>
    <row r="140" spans="4:9" x14ac:dyDescent="0.25">
      <c r="E140" t="s">
        <v>131</v>
      </c>
      <c r="F140" t="s">
        <v>1076</v>
      </c>
      <c r="G140" t="s">
        <v>1073</v>
      </c>
      <c r="H140" t="s">
        <v>920</v>
      </c>
      <c r="I140" t="s">
        <v>934</v>
      </c>
    </row>
    <row r="141" spans="4:9" x14ac:dyDescent="0.25">
      <c r="E141" t="s">
        <v>131</v>
      </c>
      <c r="F141" t="s">
        <v>272</v>
      </c>
      <c r="G141" t="s">
        <v>660</v>
      </c>
      <c r="H141" t="s">
        <v>920</v>
      </c>
      <c r="I141" t="s">
        <v>934</v>
      </c>
    </row>
    <row r="142" spans="4:9" x14ac:dyDescent="0.25">
      <c r="D142" t="s">
        <v>1029</v>
      </c>
      <c r="E142" t="s">
        <v>131</v>
      </c>
      <c r="F142" t="s">
        <v>273</v>
      </c>
      <c r="G142" t="s">
        <v>661</v>
      </c>
      <c r="H142" t="s">
        <v>920</v>
      </c>
      <c r="I142" t="s">
        <v>934</v>
      </c>
    </row>
    <row r="143" spans="4:9" x14ac:dyDescent="0.25">
      <c r="D143" t="s">
        <v>1029</v>
      </c>
      <c r="E143" t="s">
        <v>131</v>
      </c>
      <c r="F143" t="s">
        <v>205</v>
      </c>
      <c r="G143" t="s">
        <v>595</v>
      </c>
      <c r="H143" t="s">
        <v>920</v>
      </c>
      <c r="I143" t="s">
        <v>934</v>
      </c>
    </row>
    <row r="144" spans="4:9" x14ac:dyDescent="0.25">
      <c r="E144" t="s">
        <v>132</v>
      </c>
      <c r="F144" t="s">
        <v>274</v>
      </c>
      <c r="G144" t="s">
        <v>662</v>
      </c>
      <c r="H144" t="s">
        <v>109</v>
      </c>
      <c r="I144" t="s">
        <v>935</v>
      </c>
    </row>
    <row r="145" spans="5:9" x14ac:dyDescent="0.25">
      <c r="E145" t="s">
        <v>132</v>
      </c>
      <c r="F145" t="s">
        <v>275</v>
      </c>
      <c r="G145" t="s">
        <v>663</v>
      </c>
      <c r="H145" t="s">
        <v>109</v>
      </c>
      <c r="I145" t="s">
        <v>935</v>
      </c>
    </row>
    <row r="146" spans="5:9" x14ac:dyDescent="0.25">
      <c r="E146" t="s">
        <v>132</v>
      </c>
      <c r="F146" t="s">
        <v>276</v>
      </c>
      <c r="G146" t="s">
        <v>664</v>
      </c>
      <c r="H146" t="s">
        <v>109</v>
      </c>
      <c r="I146" t="s">
        <v>935</v>
      </c>
    </row>
    <row r="147" spans="5:9" x14ac:dyDescent="0.25">
      <c r="E147" t="s">
        <v>132</v>
      </c>
      <c r="F147" t="s">
        <v>277</v>
      </c>
      <c r="G147" t="s">
        <v>665</v>
      </c>
      <c r="H147" t="s">
        <v>109</v>
      </c>
      <c r="I147" t="s">
        <v>935</v>
      </c>
    </row>
    <row r="148" spans="5:9" x14ac:dyDescent="0.25">
      <c r="E148" t="s">
        <v>132</v>
      </c>
      <c r="F148" t="s">
        <v>278</v>
      </c>
      <c r="G148" t="s">
        <v>666</v>
      </c>
      <c r="H148" t="s">
        <v>109</v>
      </c>
      <c r="I148" t="s">
        <v>935</v>
      </c>
    </row>
    <row r="149" spans="5:9" x14ac:dyDescent="0.25">
      <c r="E149" t="s">
        <v>132</v>
      </c>
      <c r="F149" t="s">
        <v>279</v>
      </c>
      <c r="G149" t="s">
        <v>667</v>
      </c>
      <c r="H149" t="s">
        <v>109</v>
      </c>
      <c r="I149" t="s">
        <v>935</v>
      </c>
    </row>
    <row r="150" spans="5:9" x14ac:dyDescent="0.25">
      <c r="E150" t="s">
        <v>132</v>
      </c>
      <c r="F150" t="s">
        <v>280</v>
      </c>
      <c r="G150" t="s">
        <v>110</v>
      </c>
      <c r="H150" t="s">
        <v>109</v>
      </c>
      <c r="I150" t="s">
        <v>935</v>
      </c>
    </row>
    <row r="151" spans="5:9" x14ac:dyDescent="0.25">
      <c r="E151" t="s">
        <v>132</v>
      </c>
      <c r="F151" t="s">
        <v>281</v>
      </c>
      <c r="G151" t="s">
        <v>668</v>
      </c>
      <c r="H151" t="s">
        <v>109</v>
      </c>
      <c r="I151" t="s">
        <v>935</v>
      </c>
    </row>
    <row r="152" spans="5:9" x14ac:dyDescent="0.25">
      <c r="E152" t="s">
        <v>132</v>
      </c>
      <c r="F152" t="s">
        <v>282</v>
      </c>
      <c r="G152" t="s">
        <v>669</v>
      </c>
      <c r="H152" t="s">
        <v>109</v>
      </c>
      <c r="I152" t="s">
        <v>935</v>
      </c>
    </row>
    <row r="153" spans="5:9" x14ac:dyDescent="0.25">
      <c r="E153" t="s">
        <v>132</v>
      </c>
      <c r="F153" t="s">
        <v>283</v>
      </c>
      <c r="G153" t="s">
        <v>670</v>
      </c>
      <c r="H153" t="s">
        <v>109</v>
      </c>
      <c r="I153" t="s">
        <v>935</v>
      </c>
    </row>
    <row r="154" spans="5:9" x14ac:dyDescent="0.25">
      <c r="E154" t="s">
        <v>132</v>
      </c>
      <c r="F154" t="s">
        <v>284</v>
      </c>
      <c r="G154" t="s">
        <v>671</v>
      </c>
      <c r="H154" t="s">
        <v>109</v>
      </c>
      <c r="I154" t="s">
        <v>935</v>
      </c>
    </row>
    <row r="155" spans="5:9" x14ac:dyDescent="0.25">
      <c r="E155" t="s">
        <v>132</v>
      </c>
      <c r="F155" t="s">
        <v>285</v>
      </c>
      <c r="G155" t="s">
        <v>672</v>
      </c>
      <c r="H155" t="s">
        <v>109</v>
      </c>
      <c r="I155" t="s">
        <v>935</v>
      </c>
    </row>
    <row r="156" spans="5:9" x14ac:dyDescent="0.25">
      <c r="E156" t="s">
        <v>132</v>
      </c>
      <c r="F156" t="s">
        <v>286</v>
      </c>
      <c r="G156" t="s">
        <v>673</v>
      </c>
      <c r="H156" t="s">
        <v>109</v>
      </c>
      <c r="I156" t="s">
        <v>935</v>
      </c>
    </row>
    <row r="157" spans="5:9" x14ac:dyDescent="0.25">
      <c r="E157" t="s">
        <v>132</v>
      </c>
      <c r="F157" t="s">
        <v>287</v>
      </c>
      <c r="G157" t="s">
        <v>674</v>
      </c>
      <c r="H157" t="s">
        <v>109</v>
      </c>
      <c r="I157" t="s">
        <v>935</v>
      </c>
    </row>
    <row r="158" spans="5:9" x14ac:dyDescent="0.25">
      <c r="E158" t="s">
        <v>132</v>
      </c>
      <c r="F158" t="s">
        <v>288</v>
      </c>
      <c r="G158" t="s">
        <v>675</v>
      </c>
      <c r="H158" t="s">
        <v>109</v>
      </c>
      <c r="I158" t="s">
        <v>935</v>
      </c>
    </row>
    <row r="159" spans="5:9" x14ac:dyDescent="0.25">
      <c r="E159" t="s">
        <v>132</v>
      </c>
      <c r="F159" t="s">
        <v>289</v>
      </c>
      <c r="G159" t="s">
        <v>676</v>
      </c>
      <c r="H159" t="s">
        <v>109</v>
      </c>
      <c r="I159" t="s">
        <v>935</v>
      </c>
    </row>
    <row r="160" spans="5:9" x14ac:dyDescent="0.25">
      <c r="E160" t="s">
        <v>133</v>
      </c>
      <c r="F160" t="s">
        <v>290</v>
      </c>
      <c r="G160" t="s">
        <v>677</v>
      </c>
      <c r="H160" t="s">
        <v>133</v>
      </c>
      <c r="I160" t="s">
        <v>936</v>
      </c>
    </row>
    <row r="161" spans="4:9" x14ac:dyDescent="0.25">
      <c r="E161" t="s">
        <v>133</v>
      </c>
      <c r="F161" t="s">
        <v>291</v>
      </c>
      <c r="G161" t="s">
        <v>678</v>
      </c>
      <c r="H161" t="s">
        <v>133</v>
      </c>
      <c r="I161" t="s">
        <v>936</v>
      </c>
    </row>
    <row r="162" spans="4:9" x14ac:dyDescent="0.25">
      <c r="E162" t="s">
        <v>133</v>
      </c>
      <c r="F162" t="s">
        <v>292</v>
      </c>
      <c r="G162" t="s">
        <v>679</v>
      </c>
      <c r="H162" t="s">
        <v>133</v>
      </c>
      <c r="I162" t="s">
        <v>936</v>
      </c>
    </row>
    <row r="163" spans="4:9" x14ac:dyDescent="0.25">
      <c r="D163" t="s">
        <v>1025</v>
      </c>
      <c r="E163" t="s">
        <v>133</v>
      </c>
      <c r="F163" t="s">
        <v>293</v>
      </c>
      <c r="G163" t="s">
        <v>585</v>
      </c>
      <c r="H163" t="s">
        <v>133</v>
      </c>
      <c r="I163" t="s">
        <v>936</v>
      </c>
    </row>
    <row r="164" spans="4:9" x14ac:dyDescent="0.25">
      <c r="E164" t="s">
        <v>133</v>
      </c>
      <c r="F164" t="s">
        <v>294</v>
      </c>
      <c r="G164" t="s">
        <v>680</v>
      </c>
      <c r="H164" t="s">
        <v>133</v>
      </c>
      <c r="I164" t="s">
        <v>936</v>
      </c>
    </row>
    <row r="165" spans="4:9" x14ac:dyDescent="0.25">
      <c r="E165" t="s">
        <v>133</v>
      </c>
      <c r="F165" t="s">
        <v>295</v>
      </c>
      <c r="G165" t="s">
        <v>681</v>
      </c>
      <c r="H165" t="s">
        <v>133</v>
      </c>
      <c r="I165" t="s">
        <v>936</v>
      </c>
    </row>
    <row r="166" spans="4:9" x14ac:dyDescent="0.25">
      <c r="D166" t="s">
        <v>1025</v>
      </c>
      <c r="E166" t="s">
        <v>133</v>
      </c>
      <c r="F166" t="s">
        <v>296</v>
      </c>
      <c r="G166" t="s">
        <v>682</v>
      </c>
      <c r="H166" t="s">
        <v>133</v>
      </c>
      <c r="I166" t="s">
        <v>936</v>
      </c>
    </row>
    <row r="167" spans="4:9" x14ac:dyDescent="0.25">
      <c r="E167" t="s">
        <v>133</v>
      </c>
      <c r="F167" t="s">
        <v>297</v>
      </c>
      <c r="G167" t="s">
        <v>683</v>
      </c>
      <c r="H167" t="s">
        <v>133</v>
      </c>
      <c r="I167" t="s">
        <v>936</v>
      </c>
    </row>
    <row r="168" spans="4:9" x14ac:dyDescent="0.25">
      <c r="E168" t="s">
        <v>133</v>
      </c>
      <c r="F168" t="s">
        <v>298</v>
      </c>
      <c r="G168" t="s">
        <v>684</v>
      </c>
      <c r="H168" t="s">
        <v>133</v>
      </c>
      <c r="I168" t="s">
        <v>936</v>
      </c>
    </row>
    <row r="169" spans="4:9" x14ac:dyDescent="0.25">
      <c r="D169" t="s">
        <v>1025</v>
      </c>
      <c r="E169" t="s">
        <v>133</v>
      </c>
      <c r="F169" t="s">
        <v>299</v>
      </c>
      <c r="G169" t="s">
        <v>595</v>
      </c>
      <c r="H169" t="s">
        <v>133</v>
      </c>
      <c r="I169" t="s">
        <v>936</v>
      </c>
    </row>
    <row r="170" spans="4:9" x14ac:dyDescent="0.25">
      <c r="E170" t="s">
        <v>121</v>
      </c>
      <c r="F170" t="s">
        <v>300</v>
      </c>
      <c r="G170" t="s">
        <v>685</v>
      </c>
      <c r="H170" t="s">
        <v>121</v>
      </c>
      <c r="I170" t="s">
        <v>958</v>
      </c>
    </row>
    <row r="171" spans="4:9" x14ac:dyDescent="0.25">
      <c r="E171" t="s">
        <v>121</v>
      </c>
      <c r="F171" t="s">
        <v>301</v>
      </c>
      <c r="G171" t="s">
        <v>686</v>
      </c>
      <c r="H171" t="s">
        <v>121</v>
      </c>
      <c r="I171" t="s">
        <v>958</v>
      </c>
    </row>
    <row r="172" spans="4:9" x14ac:dyDescent="0.25">
      <c r="E172" t="s">
        <v>121</v>
      </c>
      <c r="F172" t="s">
        <v>302</v>
      </c>
      <c r="G172" t="s">
        <v>687</v>
      </c>
      <c r="H172" t="s">
        <v>121</v>
      </c>
      <c r="I172" t="s">
        <v>958</v>
      </c>
    </row>
    <row r="173" spans="4:9" x14ac:dyDescent="0.25">
      <c r="E173" t="s">
        <v>121</v>
      </c>
      <c r="F173" t="s">
        <v>303</v>
      </c>
      <c r="G173" t="s">
        <v>688</v>
      </c>
      <c r="H173" t="s">
        <v>121</v>
      </c>
      <c r="I173" t="s">
        <v>958</v>
      </c>
    </row>
    <row r="174" spans="4:9" x14ac:dyDescent="0.25">
      <c r="E174" t="s">
        <v>121</v>
      </c>
      <c r="F174" t="s">
        <v>957</v>
      </c>
      <c r="G174" t="s">
        <v>956</v>
      </c>
      <c r="H174" t="s">
        <v>121</v>
      </c>
      <c r="I174" t="s">
        <v>958</v>
      </c>
    </row>
    <row r="175" spans="4:9" x14ac:dyDescent="0.25">
      <c r="E175" t="s">
        <v>121</v>
      </c>
      <c r="F175" t="s">
        <v>304</v>
      </c>
      <c r="G175" t="s">
        <v>689</v>
      </c>
      <c r="H175" t="s">
        <v>121</v>
      </c>
      <c r="I175" t="s">
        <v>958</v>
      </c>
    </row>
    <row r="176" spans="4:9" x14ac:dyDescent="0.25">
      <c r="E176" t="s">
        <v>121</v>
      </c>
      <c r="F176" t="s">
        <v>305</v>
      </c>
      <c r="G176" t="s">
        <v>690</v>
      </c>
      <c r="H176" t="s">
        <v>121</v>
      </c>
      <c r="I176" t="s">
        <v>958</v>
      </c>
    </row>
    <row r="177" spans="5:9" x14ac:dyDescent="0.25">
      <c r="E177" t="s">
        <v>121</v>
      </c>
      <c r="F177" t="s">
        <v>306</v>
      </c>
      <c r="G177" t="s">
        <v>691</v>
      </c>
      <c r="H177" t="s">
        <v>121</v>
      </c>
      <c r="I177" t="s">
        <v>958</v>
      </c>
    </row>
    <row r="178" spans="5:9" x14ac:dyDescent="0.25">
      <c r="E178" t="s">
        <v>121</v>
      </c>
      <c r="F178" t="s">
        <v>307</v>
      </c>
      <c r="G178" t="s">
        <v>692</v>
      </c>
      <c r="H178" t="s">
        <v>121</v>
      </c>
      <c r="I178" t="s">
        <v>958</v>
      </c>
    </row>
    <row r="179" spans="5:9" x14ac:dyDescent="0.25">
      <c r="E179" t="s">
        <v>121</v>
      </c>
      <c r="F179" t="s">
        <v>308</v>
      </c>
      <c r="G179" t="s">
        <v>693</v>
      </c>
      <c r="H179" t="s">
        <v>121</v>
      </c>
      <c r="I179" t="s">
        <v>958</v>
      </c>
    </row>
    <row r="180" spans="5:9" x14ac:dyDescent="0.25">
      <c r="E180" t="s">
        <v>121</v>
      </c>
      <c r="F180" t="s">
        <v>309</v>
      </c>
      <c r="G180" t="s">
        <v>694</v>
      </c>
      <c r="H180" t="s">
        <v>121</v>
      </c>
      <c r="I180" t="s">
        <v>958</v>
      </c>
    </row>
    <row r="181" spans="5:9" x14ac:dyDescent="0.25">
      <c r="E181" t="s">
        <v>121</v>
      </c>
      <c r="F181" t="s">
        <v>310</v>
      </c>
      <c r="G181" t="s">
        <v>695</v>
      </c>
      <c r="H181" t="s">
        <v>121</v>
      </c>
      <c r="I181" t="s">
        <v>958</v>
      </c>
    </row>
    <row r="182" spans="5:9" x14ac:dyDescent="0.25">
      <c r="E182" t="s">
        <v>121</v>
      </c>
      <c r="F182" t="s">
        <v>311</v>
      </c>
      <c r="G182" t="s">
        <v>696</v>
      </c>
      <c r="H182" t="s">
        <v>121</v>
      </c>
      <c r="I182" t="s">
        <v>958</v>
      </c>
    </row>
    <row r="183" spans="5:9" x14ac:dyDescent="0.25">
      <c r="E183" t="s">
        <v>121</v>
      </c>
      <c r="F183" t="s">
        <v>312</v>
      </c>
      <c r="G183" t="s">
        <v>697</v>
      </c>
      <c r="H183" t="s">
        <v>121</v>
      </c>
      <c r="I183" t="s">
        <v>958</v>
      </c>
    </row>
    <row r="184" spans="5:9" x14ac:dyDescent="0.25">
      <c r="E184" t="s">
        <v>121</v>
      </c>
      <c r="F184" t="s">
        <v>313</v>
      </c>
      <c r="G184" t="s">
        <v>698</v>
      </c>
      <c r="H184" t="s">
        <v>121</v>
      </c>
      <c r="I184" t="s">
        <v>958</v>
      </c>
    </row>
    <row r="185" spans="5:9" x14ac:dyDescent="0.25">
      <c r="E185" t="s">
        <v>121</v>
      </c>
      <c r="F185" t="s">
        <v>314</v>
      </c>
      <c r="G185" t="s">
        <v>699</v>
      </c>
      <c r="H185" t="s">
        <v>121</v>
      </c>
      <c r="I185" t="s">
        <v>958</v>
      </c>
    </row>
    <row r="186" spans="5:9" x14ac:dyDescent="0.25">
      <c r="E186" t="s">
        <v>121</v>
      </c>
      <c r="F186" t="s">
        <v>315</v>
      </c>
      <c r="G186" t="s">
        <v>700</v>
      </c>
      <c r="H186" t="s">
        <v>121</v>
      </c>
      <c r="I186" t="s">
        <v>958</v>
      </c>
    </row>
    <row r="187" spans="5:9" x14ac:dyDescent="0.25">
      <c r="E187" t="s">
        <v>121</v>
      </c>
      <c r="F187" t="s">
        <v>316</v>
      </c>
      <c r="G187" t="s">
        <v>701</v>
      </c>
      <c r="H187" t="s">
        <v>121</v>
      </c>
      <c r="I187" t="s">
        <v>958</v>
      </c>
    </row>
    <row r="188" spans="5:9" x14ac:dyDescent="0.25">
      <c r="E188" t="s">
        <v>121</v>
      </c>
      <c r="F188" t="s">
        <v>317</v>
      </c>
      <c r="G188" t="s">
        <v>702</v>
      </c>
      <c r="H188" t="s">
        <v>121</v>
      </c>
      <c r="I188" t="s">
        <v>958</v>
      </c>
    </row>
    <row r="189" spans="5:9" x14ac:dyDescent="0.25">
      <c r="E189" t="s">
        <v>121</v>
      </c>
      <c r="F189" t="s">
        <v>318</v>
      </c>
      <c r="G189" t="s">
        <v>703</v>
      </c>
      <c r="H189" t="s">
        <v>121</v>
      </c>
      <c r="I189" t="s">
        <v>958</v>
      </c>
    </row>
    <row r="190" spans="5:9" x14ac:dyDescent="0.25">
      <c r="E190" t="s">
        <v>121</v>
      </c>
      <c r="F190" t="s">
        <v>319</v>
      </c>
      <c r="G190" t="s">
        <v>704</v>
      </c>
      <c r="H190" t="s">
        <v>121</v>
      </c>
      <c r="I190" t="s">
        <v>958</v>
      </c>
    </row>
    <row r="191" spans="5:9" x14ac:dyDescent="0.25">
      <c r="E191" t="s">
        <v>121</v>
      </c>
      <c r="F191" t="s">
        <v>320</v>
      </c>
      <c r="G191" t="s">
        <v>705</v>
      </c>
      <c r="H191" t="s">
        <v>121</v>
      </c>
      <c r="I191" t="s">
        <v>958</v>
      </c>
    </row>
    <row r="192" spans="5:9" x14ac:dyDescent="0.25">
      <c r="E192" t="s">
        <v>121</v>
      </c>
      <c r="F192" t="s">
        <v>321</v>
      </c>
      <c r="G192" t="s">
        <v>706</v>
      </c>
      <c r="H192" t="s">
        <v>121</v>
      </c>
      <c r="I192" t="s">
        <v>958</v>
      </c>
    </row>
    <row r="193" spans="5:9" x14ac:dyDescent="0.25">
      <c r="E193" t="s">
        <v>121</v>
      </c>
      <c r="F193" t="s">
        <v>322</v>
      </c>
      <c r="G193" t="s">
        <v>707</v>
      </c>
      <c r="H193" t="s">
        <v>121</v>
      </c>
      <c r="I193" t="s">
        <v>958</v>
      </c>
    </row>
    <row r="194" spans="5:9" x14ac:dyDescent="0.25">
      <c r="E194" t="s">
        <v>121</v>
      </c>
      <c r="F194" t="s">
        <v>323</v>
      </c>
      <c r="G194" t="s">
        <v>708</v>
      </c>
      <c r="H194" t="s">
        <v>121</v>
      </c>
      <c r="I194" t="s">
        <v>958</v>
      </c>
    </row>
    <row r="195" spans="5:9" x14ac:dyDescent="0.25">
      <c r="E195" t="s">
        <v>121</v>
      </c>
      <c r="F195" t="s">
        <v>324</v>
      </c>
      <c r="G195" t="s">
        <v>120</v>
      </c>
      <c r="H195" t="s">
        <v>121</v>
      </c>
      <c r="I195" t="s">
        <v>958</v>
      </c>
    </row>
    <row r="196" spans="5:9" x14ac:dyDescent="0.25">
      <c r="E196" t="s">
        <v>121</v>
      </c>
      <c r="F196" t="s">
        <v>325</v>
      </c>
      <c r="G196" t="s">
        <v>709</v>
      </c>
      <c r="H196" t="s">
        <v>121</v>
      </c>
      <c r="I196" t="s">
        <v>958</v>
      </c>
    </row>
    <row r="197" spans="5:9" x14ac:dyDescent="0.25">
      <c r="E197" t="s">
        <v>121</v>
      </c>
      <c r="F197" t="s">
        <v>326</v>
      </c>
      <c r="G197" t="s">
        <v>710</v>
      </c>
      <c r="H197" t="s">
        <v>121</v>
      </c>
      <c r="I197" t="s">
        <v>958</v>
      </c>
    </row>
    <row r="198" spans="5:9" x14ac:dyDescent="0.25">
      <c r="E198" t="s">
        <v>968</v>
      </c>
      <c r="F198" t="s">
        <v>327</v>
      </c>
      <c r="G198" t="s">
        <v>711</v>
      </c>
      <c r="H198" t="s">
        <v>969</v>
      </c>
      <c r="I198" t="s">
        <v>970</v>
      </c>
    </row>
    <row r="199" spans="5:9" x14ac:dyDescent="0.25">
      <c r="E199" t="s">
        <v>968</v>
      </c>
      <c r="F199" t="s">
        <v>328</v>
      </c>
      <c r="G199" t="s">
        <v>712</v>
      </c>
      <c r="H199" t="s">
        <v>969</v>
      </c>
      <c r="I199" t="s">
        <v>970</v>
      </c>
    </row>
    <row r="200" spans="5:9" x14ac:dyDescent="0.25">
      <c r="E200" t="s">
        <v>968</v>
      </c>
      <c r="F200" t="s">
        <v>329</v>
      </c>
      <c r="G200" t="s">
        <v>713</v>
      </c>
      <c r="H200" t="s">
        <v>969</v>
      </c>
      <c r="I200" t="s">
        <v>970</v>
      </c>
    </row>
    <row r="201" spans="5:9" x14ac:dyDescent="0.25">
      <c r="E201" t="s">
        <v>968</v>
      </c>
      <c r="F201" t="s">
        <v>330</v>
      </c>
      <c r="G201" t="s">
        <v>714</v>
      </c>
      <c r="H201" t="s">
        <v>969</v>
      </c>
      <c r="I201" t="s">
        <v>970</v>
      </c>
    </row>
    <row r="202" spans="5:9" x14ac:dyDescent="0.25">
      <c r="E202" t="s">
        <v>968</v>
      </c>
      <c r="F202" t="s">
        <v>331</v>
      </c>
      <c r="G202" t="s">
        <v>715</v>
      </c>
      <c r="H202" t="s">
        <v>969</v>
      </c>
      <c r="I202" t="s">
        <v>970</v>
      </c>
    </row>
    <row r="203" spans="5:9" x14ac:dyDescent="0.25">
      <c r="E203" t="s">
        <v>968</v>
      </c>
      <c r="F203" t="s">
        <v>332</v>
      </c>
      <c r="G203" t="s">
        <v>716</v>
      </c>
      <c r="H203" t="s">
        <v>969</v>
      </c>
      <c r="I203" t="s">
        <v>970</v>
      </c>
    </row>
    <row r="204" spans="5:9" x14ac:dyDescent="0.25">
      <c r="E204" t="s">
        <v>968</v>
      </c>
      <c r="F204" t="s">
        <v>333</v>
      </c>
      <c r="G204" t="s">
        <v>717</v>
      </c>
      <c r="H204" t="s">
        <v>969</v>
      </c>
      <c r="I204" t="s">
        <v>970</v>
      </c>
    </row>
    <row r="205" spans="5:9" x14ac:dyDescent="0.25">
      <c r="E205" t="s">
        <v>968</v>
      </c>
      <c r="F205" t="s">
        <v>334</v>
      </c>
      <c r="G205" t="s">
        <v>718</v>
      </c>
      <c r="H205" t="s">
        <v>969</v>
      </c>
      <c r="I205" t="s">
        <v>970</v>
      </c>
    </row>
    <row r="206" spans="5:9" x14ac:dyDescent="0.25">
      <c r="E206" t="s">
        <v>968</v>
      </c>
      <c r="F206" t="s">
        <v>335</v>
      </c>
      <c r="G206" t="s">
        <v>719</v>
      </c>
      <c r="H206" t="s">
        <v>969</v>
      </c>
      <c r="I206" t="s">
        <v>970</v>
      </c>
    </row>
    <row r="207" spans="5:9" x14ac:dyDescent="0.25">
      <c r="E207" t="s">
        <v>968</v>
      </c>
      <c r="F207" t="s">
        <v>336</v>
      </c>
      <c r="G207" t="s">
        <v>720</v>
      </c>
      <c r="H207" t="s">
        <v>969</v>
      </c>
      <c r="I207" t="s">
        <v>970</v>
      </c>
    </row>
    <row r="208" spans="5:9" x14ac:dyDescent="0.25">
      <c r="E208" t="s">
        <v>968</v>
      </c>
      <c r="F208" t="s">
        <v>337</v>
      </c>
      <c r="G208" t="s">
        <v>721</v>
      </c>
      <c r="H208" t="s">
        <v>969</v>
      </c>
      <c r="I208" t="s">
        <v>970</v>
      </c>
    </row>
    <row r="209" spans="5:9" x14ac:dyDescent="0.25">
      <c r="E209" t="s">
        <v>968</v>
      </c>
      <c r="F209" t="s">
        <v>338</v>
      </c>
      <c r="G209" t="s">
        <v>722</v>
      </c>
      <c r="H209" t="s">
        <v>969</v>
      </c>
      <c r="I209" t="s">
        <v>970</v>
      </c>
    </row>
    <row r="210" spans="5:9" x14ac:dyDescent="0.25">
      <c r="E210" t="s">
        <v>968</v>
      </c>
      <c r="F210" t="s">
        <v>339</v>
      </c>
      <c r="G210" t="s">
        <v>723</v>
      </c>
      <c r="H210" t="s">
        <v>969</v>
      </c>
      <c r="I210" t="s">
        <v>970</v>
      </c>
    </row>
    <row r="211" spans="5:9" x14ac:dyDescent="0.25">
      <c r="E211" t="s">
        <v>968</v>
      </c>
      <c r="F211" t="s">
        <v>340</v>
      </c>
      <c r="G211" t="s">
        <v>724</v>
      </c>
      <c r="H211" t="s">
        <v>969</v>
      </c>
      <c r="I211" t="s">
        <v>970</v>
      </c>
    </row>
    <row r="212" spans="5:9" x14ac:dyDescent="0.25">
      <c r="E212" t="s">
        <v>968</v>
      </c>
      <c r="F212" t="s">
        <v>1036</v>
      </c>
      <c r="G212" t="s">
        <v>1035</v>
      </c>
      <c r="H212" t="s">
        <v>969</v>
      </c>
      <c r="I212" t="s">
        <v>970</v>
      </c>
    </row>
    <row r="213" spans="5:9" x14ac:dyDescent="0.25">
      <c r="E213" t="s">
        <v>968</v>
      </c>
      <c r="F213" t="s">
        <v>341</v>
      </c>
      <c r="G213" t="s">
        <v>725</v>
      </c>
      <c r="H213" t="s">
        <v>969</v>
      </c>
      <c r="I213" t="s">
        <v>970</v>
      </c>
    </row>
    <row r="214" spans="5:9" x14ac:dyDescent="0.25">
      <c r="E214" t="s">
        <v>968</v>
      </c>
      <c r="F214" t="s">
        <v>342</v>
      </c>
      <c r="G214" t="s">
        <v>726</v>
      </c>
      <c r="H214" t="s">
        <v>969</v>
      </c>
      <c r="I214" t="s">
        <v>970</v>
      </c>
    </row>
    <row r="215" spans="5:9" x14ac:dyDescent="0.25">
      <c r="E215" t="s">
        <v>968</v>
      </c>
      <c r="F215" t="s">
        <v>343</v>
      </c>
      <c r="G215" t="s">
        <v>727</v>
      </c>
      <c r="H215" t="s">
        <v>969</v>
      </c>
      <c r="I215" t="s">
        <v>970</v>
      </c>
    </row>
    <row r="216" spans="5:9" x14ac:dyDescent="0.25">
      <c r="E216" t="s">
        <v>968</v>
      </c>
      <c r="F216" t="s">
        <v>344</v>
      </c>
      <c r="G216" t="s">
        <v>108</v>
      </c>
      <c r="H216" t="s">
        <v>969</v>
      </c>
      <c r="I216" t="s">
        <v>970</v>
      </c>
    </row>
    <row r="217" spans="5:9" x14ac:dyDescent="0.25">
      <c r="E217" t="s">
        <v>968</v>
      </c>
      <c r="F217" t="s">
        <v>345</v>
      </c>
      <c r="G217" t="s">
        <v>728</v>
      </c>
      <c r="H217" t="s">
        <v>969</v>
      </c>
      <c r="I217" t="s">
        <v>970</v>
      </c>
    </row>
    <row r="218" spans="5:9" x14ac:dyDescent="0.25">
      <c r="E218" t="s">
        <v>968</v>
      </c>
      <c r="F218" t="s">
        <v>346</v>
      </c>
      <c r="G218" t="s">
        <v>729</v>
      </c>
      <c r="H218" t="s">
        <v>969</v>
      </c>
      <c r="I218" t="s">
        <v>970</v>
      </c>
    </row>
    <row r="219" spans="5:9" x14ac:dyDescent="0.25">
      <c r="E219" t="s">
        <v>134</v>
      </c>
      <c r="F219" t="s">
        <v>347</v>
      </c>
      <c r="G219" t="s">
        <v>730</v>
      </c>
      <c r="H219" t="s">
        <v>921</v>
      </c>
      <c r="I219" t="s">
        <v>937</v>
      </c>
    </row>
    <row r="220" spans="5:9" x14ac:dyDescent="0.25">
      <c r="E220" t="s">
        <v>135</v>
      </c>
      <c r="F220" t="s">
        <v>1055</v>
      </c>
      <c r="G220" t="s">
        <v>731</v>
      </c>
      <c r="H220" t="s">
        <v>105</v>
      </c>
      <c r="I220" t="s">
        <v>938</v>
      </c>
    </row>
    <row r="221" spans="5:9" x14ac:dyDescent="0.25">
      <c r="E221" t="s">
        <v>135</v>
      </c>
      <c r="F221" t="s">
        <v>348</v>
      </c>
      <c r="G221" t="s">
        <v>732</v>
      </c>
      <c r="H221" t="s">
        <v>105</v>
      </c>
      <c r="I221" t="s">
        <v>938</v>
      </c>
    </row>
    <row r="222" spans="5:9" x14ac:dyDescent="0.25">
      <c r="E222" t="s">
        <v>135</v>
      </c>
      <c r="F222" t="s">
        <v>349</v>
      </c>
      <c r="G222" t="s">
        <v>733</v>
      </c>
      <c r="H222" t="s">
        <v>105</v>
      </c>
      <c r="I222" t="s">
        <v>938</v>
      </c>
    </row>
    <row r="223" spans="5:9" x14ac:dyDescent="0.25">
      <c r="E223" t="s">
        <v>135</v>
      </c>
      <c r="F223" t="s">
        <v>350</v>
      </c>
      <c r="G223" t="s">
        <v>734</v>
      </c>
      <c r="H223" t="s">
        <v>105</v>
      </c>
      <c r="I223" t="s">
        <v>938</v>
      </c>
    </row>
    <row r="224" spans="5:9" x14ac:dyDescent="0.25">
      <c r="E224" t="s">
        <v>135</v>
      </c>
      <c r="F224" t="s">
        <v>351</v>
      </c>
      <c r="G224" t="s">
        <v>735</v>
      </c>
      <c r="H224" t="s">
        <v>105</v>
      </c>
      <c r="I224" t="s">
        <v>938</v>
      </c>
    </row>
    <row r="225" spans="5:9" x14ac:dyDescent="0.25">
      <c r="E225" t="s">
        <v>135</v>
      </c>
      <c r="F225" t="s">
        <v>352</v>
      </c>
      <c r="G225" t="s">
        <v>736</v>
      </c>
      <c r="H225" t="s">
        <v>105</v>
      </c>
      <c r="I225" t="s">
        <v>938</v>
      </c>
    </row>
    <row r="226" spans="5:9" x14ac:dyDescent="0.25">
      <c r="E226" t="s">
        <v>135</v>
      </c>
      <c r="F226" t="s">
        <v>971</v>
      </c>
      <c r="G226" t="s">
        <v>972</v>
      </c>
      <c r="H226" t="s">
        <v>105</v>
      </c>
      <c r="I226" t="s">
        <v>938</v>
      </c>
    </row>
    <row r="227" spans="5:9" x14ac:dyDescent="0.25">
      <c r="E227" t="s">
        <v>135</v>
      </c>
      <c r="F227" t="s">
        <v>353</v>
      </c>
      <c r="G227" t="s">
        <v>737</v>
      </c>
      <c r="H227" t="s">
        <v>105</v>
      </c>
      <c r="I227" t="s">
        <v>938</v>
      </c>
    </row>
    <row r="228" spans="5:9" x14ac:dyDescent="0.25">
      <c r="E228" t="s">
        <v>135</v>
      </c>
      <c r="F228" t="s">
        <v>354</v>
      </c>
      <c r="G228" t="s">
        <v>738</v>
      </c>
      <c r="H228" t="s">
        <v>105</v>
      </c>
      <c r="I228" t="s">
        <v>938</v>
      </c>
    </row>
    <row r="229" spans="5:9" x14ac:dyDescent="0.25">
      <c r="E229" t="s">
        <v>135</v>
      </c>
      <c r="F229" t="s">
        <v>355</v>
      </c>
      <c r="G229" t="s">
        <v>739</v>
      </c>
      <c r="H229" t="s">
        <v>105</v>
      </c>
      <c r="I229" t="s">
        <v>938</v>
      </c>
    </row>
    <row r="230" spans="5:9" x14ac:dyDescent="0.25">
      <c r="E230" t="s">
        <v>135</v>
      </c>
      <c r="F230" t="s">
        <v>356</v>
      </c>
      <c r="G230" t="s">
        <v>740</v>
      </c>
      <c r="H230" t="s">
        <v>105</v>
      </c>
      <c r="I230" t="s">
        <v>938</v>
      </c>
    </row>
    <row r="231" spans="5:9" x14ac:dyDescent="0.25">
      <c r="E231" t="s">
        <v>135</v>
      </c>
      <c r="F231" t="s">
        <v>357</v>
      </c>
      <c r="G231" t="s">
        <v>741</v>
      </c>
      <c r="H231" t="s">
        <v>105</v>
      </c>
      <c r="I231" t="s">
        <v>938</v>
      </c>
    </row>
    <row r="232" spans="5:9" x14ac:dyDescent="0.25">
      <c r="E232" t="s">
        <v>135</v>
      </c>
      <c r="F232" t="s">
        <v>358</v>
      </c>
      <c r="G232" t="s">
        <v>742</v>
      </c>
      <c r="H232" t="s">
        <v>105</v>
      </c>
      <c r="I232" t="s">
        <v>938</v>
      </c>
    </row>
    <row r="233" spans="5:9" x14ac:dyDescent="0.25">
      <c r="E233" t="s">
        <v>135</v>
      </c>
      <c r="F233" t="s">
        <v>359</v>
      </c>
      <c r="G233" t="s">
        <v>743</v>
      </c>
      <c r="H233" t="s">
        <v>105</v>
      </c>
      <c r="I233" t="s">
        <v>938</v>
      </c>
    </row>
    <row r="234" spans="5:9" x14ac:dyDescent="0.25">
      <c r="E234" t="s">
        <v>135</v>
      </c>
      <c r="F234" t="s">
        <v>360</v>
      </c>
      <c r="G234" t="s">
        <v>106</v>
      </c>
      <c r="H234" t="s">
        <v>105</v>
      </c>
      <c r="I234" t="s">
        <v>938</v>
      </c>
    </row>
    <row r="235" spans="5:9" x14ac:dyDescent="0.25">
      <c r="E235" t="s">
        <v>135</v>
      </c>
      <c r="F235" t="s">
        <v>361</v>
      </c>
      <c r="G235" t="s">
        <v>744</v>
      </c>
      <c r="H235" t="s">
        <v>105</v>
      </c>
      <c r="I235" t="s">
        <v>938</v>
      </c>
    </row>
    <row r="236" spans="5:9" x14ac:dyDescent="0.25">
      <c r="E236" t="s">
        <v>135</v>
      </c>
      <c r="F236" t="s">
        <v>362</v>
      </c>
      <c r="G236" t="s">
        <v>745</v>
      </c>
      <c r="H236" t="s">
        <v>105</v>
      </c>
      <c r="I236" t="s">
        <v>938</v>
      </c>
    </row>
    <row r="237" spans="5:9" x14ac:dyDescent="0.25">
      <c r="E237" t="s">
        <v>135</v>
      </c>
      <c r="F237" t="s">
        <v>363</v>
      </c>
      <c r="G237" t="s">
        <v>107</v>
      </c>
      <c r="H237" t="s">
        <v>105</v>
      </c>
      <c r="I237" t="s">
        <v>938</v>
      </c>
    </row>
    <row r="238" spans="5:9" x14ac:dyDescent="0.25">
      <c r="E238" t="s">
        <v>135</v>
      </c>
      <c r="F238" t="s">
        <v>364</v>
      </c>
      <c r="G238" t="s">
        <v>746</v>
      </c>
      <c r="H238" t="s">
        <v>105</v>
      </c>
      <c r="I238" t="s">
        <v>938</v>
      </c>
    </row>
    <row r="239" spans="5:9" x14ac:dyDescent="0.25">
      <c r="E239" t="s">
        <v>135</v>
      </c>
      <c r="F239" t="s">
        <v>365</v>
      </c>
      <c r="G239" t="s">
        <v>747</v>
      </c>
      <c r="H239" t="s">
        <v>105</v>
      </c>
      <c r="I239" t="s">
        <v>938</v>
      </c>
    </row>
    <row r="240" spans="5:9" x14ac:dyDescent="0.25">
      <c r="E240" t="s">
        <v>135</v>
      </c>
      <c r="F240" t="s">
        <v>366</v>
      </c>
      <c r="G240" t="s">
        <v>748</v>
      </c>
      <c r="H240" t="s">
        <v>105</v>
      </c>
      <c r="I240" t="s">
        <v>938</v>
      </c>
    </row>
    <row r="241" spans="4:9" x14ac:dyDescent="0.25">
      <c r="E241" t="s">
        <v>135</v>
      </c>
      <c r="F241" t="s">
        <v>367</v>
      </c>
      <c r="G241" t="s">
        <v>749</v>
      </c>
      <c r="H241" t="s">
        <v>105</v>
      </c>
      <c r="I241" t="s">
        <v>938</v>
      </c>
    </row>
    <row r="242" spans="4:9" x14ac:dyDescent="0.25">
      <c r="E242" t="s">
        <v>135</v>
      </c>
      <c r="F242" t="s">
        <v>368</v>
      </c>
      <c r="G242" t="s">
        <v>750</v>
      </c>
      <c r="H242" t="s">
        <v>105</v>
      </c>
      <c r="I242" t="s">
        <v>938</v>
      </c>
    </row>
    <row r="243" spans="4:9" x14ac:dyDescent="0.25">
      <c r="D243" t="s">
        <v>1030</v>
      </c>
      <c r="E243" t="s">
        <v>135</v>
      </c>
      <c r="F243" t="s">
        <v>299</v>
      </c>
      <c r="G243" t="s">
        <v>595</v>
      </c>
      <c r="H243" t="s">
        <v>105</v>
      </c>
      <c r="I243" t="s">
        <v>938</v>
      </c>
    </row>
    <row r="244" spans="4:9" x14ac:dyDescent="0.25">
      <c r="E244" t="s">
        <v>135</v>
      </c>
      <c r="F244" t="s">
        <v>369</v>
      </c>
      <c r="G244" t="s">
        <v>751</v>
      </c>
      <c r="H244" t="s">
        <v>105</v>
      </c>
      <c r="I244" t="s">
        <v>938</v>
      </c>
    </row>
    <row r="245" spans="4:9" x14ac:dyDescent="0.25">
      <c r="E245" t="s">
        <v>135</v>
      </c>
      <c r="F245" t="s">
        <v>1083</v>
      </c>
      <c r="G245" t="s">
        <v>1084</v>
      </c>
      <c r="H245" t="s">
        <v>105</v>
      </c>
      <c r="I245" t="s">
        <v>938</v>
      </c>
    </row>
    <row r="246" spans="4:9" x14ac:dyDescent="0.25">
      <c r="E246" t="s">
        <v>136</v>
      </c>
      <c r="F246" t="s">
        <v>1068</v>
      </c>
      <c r="G246" t="s">
        <v>1067</v>
      </c>
      <c r="H246" t="s">
        <v>922</v>
      </c>
      <c r="I246" t="s">
        <v>939</v>
      </c>
    </row>
    <row r="247" spans="4:9" x14ac:dyDescent="0.25">
      <c r="E247" t="s">
        <v>136</v>
      </c>
      <c r="F247" t="s">
        <v>973</v>
      </c>
      <c r="G247" t="s">
        <v>974</v>
      </c>
      <c r="H247" t="s">
        <v>922</v>
      </c>
      <c r="I247" t="s">
        <v>939</v>
      </c>
    </row>
    <row r="248" spans="4:9" x14ac:dyDescent="0.25">
      <c r="E248" t="s">
        <v>136</v>
      </c>
      <c r="F248" t="s">
        <v>370</v>
      </c>
      <c r="G248" t="s">
        <v>752</v>
      </c>
      <c r="H248" t="s">
        <v>922</v>
      </c>
      <c r="I248" t="s">
        <v>939</v>
      </c>
    </row>
    <row r="249" spans="4:9" x14ac:dyDescent="0.25">
      <c r="E249" t="s">
        <v>136</v>
      </c>
      <c r="F249" t="s">
        <v>975</v>
      </c>
      <c r="G249" t="s">
        <v>976</v>
      </c>
      <c r="H249" t="s">
        <v>922</v>
      </c>
      <c r="I249" t="s">
        <v>939</v>
      </c>
    </row>
    <row r="250" spans="4:9" x14ac:dyDescent="0.25">
      <c r="E250" t="s">
        <v>136</v>
      </c>
      <c r="F250" t="s">
        <v>977</v>
      </c>
      <c r="G250" t="s">
        <v>978</v>
      </c>
      <c r="H250" t="s">
        <v>922</v>
      </c>
      <c r="I250" t="s">
        <v>939</v>
      </c>
    </row>
    <row r="251" spans="4:9" x14ac:dyDescent="0.25">
      <c r="E251" t="s">
        <v>136</v>
      </c>
      <c r="F251" t="s">
        <v>371</v>
      </c>
      <c r="G251" t="s">
        <v>753</v>
      </c>
      <c r="H251" t="s">
        <v>922</v>
      </c>
      <c r="I251" t="s">
        <v>939</v>
      </c>
    </row>
    <row r="252" spans="4:9" x14ac:dyDescent="0.25">
      <c r="E252" t="s">
        <v>136</v>
      </c>
      <c r="F252" t="s">
        <v>372</v>
      </c>
      <c r="G252" t="s">
        <v>754</v>
      </c>
      <c r="H252" t="s">
        <v>922</v>
      </c>
      <c r="I252" t="s">
        <v>939</v>
      </c>
    </row>
    <row r="253" spans="4:9" x14ac:dyDescent="0.25">
      <c r="E253" t="s">
        <v>136</v>
      </c>
      <c r="F253" t="s">
        <v>1070</v>
      </c>
      <c r="G253" t="s">
        <v>1069</v>
      </c>
      <c r="H253" t="s">
        <v>922</v>
      </c>
      <c r="I253" t="s">
        <v>939</v>
      </c>
    </row>
    <row r="254" spans="4:9" x14ac:dyDescent="0.25">
      <c r="E254" t="s">
        <v>136</v>
      </c>
      <c r="F254" t="s">
        <v>979</v>
      </c>
      <c r="G254" t="s">
        <v>980</v>
      </c>
      <c r="H254" t="s">
        <v>922</v>
      </c>
      <c r="I254" t="s">
        <v>939</v>
      </c>
    </row>
    <row r="255" spans="4:9" x14ac:dyDescent="0.25">
      <c r="D255" t="s">
        <v>1032</v>
      </c>
      <c r="E255" t="s">
        <v>136</v>
      </c>
      <c r="F255" t="s">
        <v>373</v>
      </c>
      <c r="G255" t="s">
        <v>655</v>
      </c>
      <c r="H255" t="s">
        <v>922</v>
      </c>
      <c r="I255" t="s">
        <v>939</v>
      </c>
    </row>
    <row r="256" spans="4:9" x14ac:dyDescent="0.25">
      <c r="E256" t="s">
        <v>136</v>
      </c>
      <c r="F256" t="s">
        <v>374</v>
      </c>
      <c r="G256" t="s">
        <v>755</v>
      </c>
      <c r="H256" t="s">
        <v>922</v>
      </c>
      <c r="I256" t="s">
        <v>939</v>
      </c>
    </row>
    <row r="257" spans="4:9" x14ac:dyDescent="0.25">
      <c r="E257" t="s">
        <v>136</v>
      </c>
      <c r="F257" t="s">
        <v>375</v>
      </c>
      <c r="G257" t="s">
        <v>756</v>
      </c>
      <c r="H257" t="s">
        <v>922</v>
      </c>
      <c r="I257" t="s">
        <v>939</v>
      </c>
    </row>
    <row r="258" spans="4:9" x14ac:dyDescent="0.25">
      <c r="E258" t="s">
        <v>136</v>
      </c>
      <c r="F258" t="s">
        <v>376</v>
      </c>
      <c r="G258" t="s">
        <v>757</v>
      </c>
      <c r="H258" t="s">
        <v>922</v>
      </c>
      <c r="I258" t="s">
        <v>939</v>
      </c>
    </row>
    <row r="259" spans="4:9" x14ac:dyDescent="0.25">
      <c r="E259" t="s">
        <v>136</v>
      </c>
      <c r="F259" t="s">
        <v>1077</v>
      </c>
      <c r="G259" t="s">
        <v>758</v>
      </c>
      <c r="H259" t="s">
        <v>922</v>
      </c>
      <c r="I259" t="s">
        <v>939</v>
      </c>
    </row>
    <row r="260" spans="4:9" x14ac:dyDescent="0.25">
      <c r="E260" t="s">
        <v>136</v>
      </c>
      <c r="F260" t="s">
        <v>1048</v>
      </c>
      <c r="G260" t="s">
        <v>1047</v>
      </c>
      <c r="H260" t="s">
        <v>922</v>
      </c>
      <c r="I260" t="s">
        <v>939</v>
      </c>
    </row>
    <row r="261" spans="4:9" x14ac:dyDescent="0.25">
      <c r="E261" t="s">
        <v>136</v>
      </c>
      <c r="F261" t="s">
        <v>1037</v>
      </c>
      <c r="G261" t="s">
        <v>1038</v>
      </c>
      <c r="H261" t="s">
        <v>922</v>
      </c>
      <c r="I261" t="s">
        <v>939</v>
      </c>
    </row>
    <row r="262" spans="4:9" x14ac:dyDescent="0.25">
      <c r="D262" t="s">
        <v>1032</v>
      </c>
      <c r="E262" t="s">
        <v>136</v>
      </c>
      <c r="F262" t="s">
        <v>377</v>
      </c>
      <c r="G262" t="s">
        <v>759</v>
      </c>
      <c r="H262" t="s">
        <v>922</v>
      </c>
      <c r="I262" t="s">
        <v>939</v>
      </c>
    </row>
    <row r="263" spans="4:9" x14ac:dyDescent="0.25">
      <c r="E263" t="s">
        <v>137</v>
      </c>
      <c r="F263" t="s">
        <v>378</v>
      </c>
      <c r="G263" t="s">
        <v>760</v>
      </c>
      <c r="H263" t="s">
        <v>923</v>
      </c>
      <c r="I263" t="s">
        <v>940</v>
      </c>
    </row>
    <row r="264" spans="4:9" x14ac:dyDescent="0.25">
      <c r="E264" t="s">
        <v>137</v>
      </c>
      <c r="F264" t="s">
        <v>981</v>
      </c>
      <c r="G264" t="s">
        <v>982</v>
      </c>
      <c r="H264" t="s">
        <v>923</v>
      </c>
      <c r="I264" t="s">
        <v>940</v>
      </c>
    </row>
    <row r="265" spans="4:9" x14ac:dyDescent="0.25">
      <c r="E265" t="s">
        <v>137</v>
      </c>
      <c r="F265" t="s">
        <v>983</v>
      </c>
      <c r="G265" t="s">
        <v>984</v>
      </c>
      <c r="H265" t="s">
        <v>923</v>
      </c>
      <c r="I265" t="s">
        <v>940</v>
      </c>
    </row>
    <row r="266" spans="4:9" x14ac:dyDescent="0.25">
      <c r="E266" t="s">
        <v>137</v>
      </c>
      <c r="F266" t="s">
        <v>1066</v>
      </c>
      <c r="G266" t="s">
        <v>1065</v>
      </c>
      <c r="H266" t="s">
        <v>923</v>
      </c>
      <c r="I266" t="s">
        <v>940</v>
      </c>
    </row>
    <row r="267" spans="4:9" x14ac:dyDescent="0.25">
      <c r="E267" t="s">
        <v>137</v>
      </c>
      <c r="F267" t="s">
        <v>379</v>
      </c>
      <c r="G267" t="s">
        <v>761</v>
      </c>
      <c r="H267" t="s">
        <v>923</v>
      </c>
      <c r="I267" t="s">
        <v>940</v>
      </c>
    </row>
    <row r="268" spans="4:9" x14ac:dyDescent="0.25">
      <c r="E268" t="s">
        <v>137</v>
      </c>
      <c r="F268" t="s">
        <v>380</v>
      </c>
      <c r="G268" t="s">
        <v>762</v>
      </c>
      <c r="H268" t="s">
        <v>923</v>
      </c>
      <c r="I268" t="s">
        <v>940</v>
      </c>
    </row>
    <row r="269" spans="4:9" x14ac:dyDescent="0.25">
      <c r="E269" t="s">
        <v>137</v>
      </c>
      <c r="F269" t="s">
        <v>381</v>
      </c>
      <c r="G269" t="s">
        <v>763</v>
      </c>
      <c r="H269" t="s">
        <v>923</v>
      </c>
      <c r="I269" t="s">
        <v>940</v>
      </c>
    </row>
    <row r="270" spans="4:9" x14ac:dyDescent="0.25">
      <c r="E270" t="s">
        <v>137</v>
      </c>
      <c r="F270" t="s">
        <v>382</v>
      </c>
      <c r="G270" t="s">
        <v>764</v>
      </c>
      <c r="H270" t="s">
        <v>923</v>
      </c>
      <c r="I270" t="s">
        <v>940</v>
      </c>
    </row>
    <row r="271" spans="4:9" x14ac:dyDescent="0.25">
      <c r="E271" t="s">
        <v>137</v>
      </c>
      <c r="F271" t="s">
        <v>383</v>
      </c>
      <c r="G271" t="s">
        <v>765</v>
      </c>
      <c r="H271" t="s">
        <v>923</v>
      </c>
      <c r="I271" t="s">
        <v>940</v>
      </c>
    </row>
    <row r="272" spans="4:9" x14ac:dyDescent="0.25">
      <c r="E272" t="s">
        <v>137</v>
      </c>
      <c r="F272" t="s">
        <v>384</v>
      </c>
      <c r="G272" t="s">
        <v>766</v>
      </c>
      <c r="H272" t="s">
        <v>923</v>
      </c>
      <c r="I272" t="s">
        <v>940</v>
      </c>
    </row>
    <row r="273" spans="4:9" x14ac:dyDescent="0.25">
      <c r="E273" t="s">
        <v>137</v>
      </c>
      <c r="F273" t="s">
        <v>1061</v>
      </c>
      <c r="G273" t="s">
        <v>1062</v>
      </c>
      <c r="H273" t="s">
        <v>923</v>
      </c>
      <c r="I273" t="s">
        <v>940</v>
      </c>
    </row>
    <row r="274" spans="4:9" x14ac:dyDescent="0.25">
      <c r="E274" t="s">
        <v>137</v>
      </c>
      <c r="F274" t="s">
        <v>1050</v>
      </c>
      <c r="G274" t="s">
        <v>1049</v>
      </c>
      <c r="H274" t="s">
        <v>923</v>
      </c>
      <c r="I274" t="s">
        <v>940</v>
      </c>
    </row>
    <row r="275" spans="4:9" x14ac:dyDescent="0.25">
      <c r="E275" t="s">
        <v>137</v>
      </c>
      <c r="F275" t="s">
        <v>985</v>
      </c>
      <c r="G275" t="s">
        <v>986</v>
      </c>
      <c r="H275" t="s">
        <v>923</v>
      </c>
      <c r="I275" t="s">
        <v>940</v>
      </c>
    </row>
    <row r="276" spans="4:9" x14ac:dyDescent="0.25">
      <c r="E276" t="s">
        <v>137</v>
      </c>
      <c r="F276" t="s">
        <v>385</v>
      </c>
      <c r="G276" t="s">
        <v>767</v>
      </c>
      <c r="H276" t="s">
        <v>923</v>
      </c>
      <c r="I276" t="s">
        <v>940</v>
      </c>
    </row>
    <row r="277" spans="4:9" x14ac:dyDescent="0.25">
      <c r="E277" t="s">
        <v>137</v>
      </c>
      <c r="F277" t="s">
        <v>386</v>
      </c>
      <c r="G277" t="s">
        <v>768</v>
      </c>
      <c r="H277" t="s">
        <v>923</v>
      </c>
      <c r="I277" t="s">
        <v>940</v>
      </c>
    </row>
    <row r="278" spans="4:9" x14ac:dyDescent="0.25">
      <c r="D278" t="s">
        <v>1031</v>
      </c>
      <c r="E278" t="s">
        <v>137</v>
      </c>
      <c r="F278" t="s">
        <v>387</v>
      </c>
      <c r="G278" t="s">
        <v>769</v>
      </c>
      <c r="H278" t="s">
        <v>923</v>
      </c>
      <c r="I278" t="s">
        <v>940</v>
      </c>
    </row>
    <row r="279" spans="4:9" x14ac:dyDescent="0.25">
      <c r="E279" t="s">
        <v>137</v>
      </c>
      <c r="F279" t="s">
        <v>388</v>
      </c>
      <c r="G279" t="s">
        <v>770</v>
      </c>
      <c r="H279" t="s">
        <v>923</v>
      </c>
      <c r="I279" t="s">
        <v>940</v>
      </c>
    </row>
    <row r="280" spans="4:9" x14ac:dyDescent="0.25">
      <c r="E280" t="s">
        <v>137</v>
      </c>
      <c r="F280" t="s">
        <v>389</v>
      </c>
      <c r="G280" t="s">
        <v>771</v>
      </c>
      <c r="H280" t="s">
        <v>923</v>
      </c>
      <c r="I280" t="s">
        <v>940</v>
      </c>
    </row>
    <row r="281" spans="4:9" x14ac:dyDescent="0.25">
      <c r="E281" t="s">
        <v>137</v>
      </c>
      <c r="F281" t="s">
        <v>390</v>
      </c>
      <c r="G281" t="s">
        <v>772</v>
      </c>
      <c r="H281" t="s">
        <v>923</v>
      </c>
      <c r="I281" t="s">
        <v>940</v>
      </c>
    </row>
    <row r="282" spans="4:9" x14ac:dyDescent="0.25">
      <c r="D282" t="s">
        <v>1031</v>
      </c>
      <c r="E282" t="s">
        <v>137</v>
      </c>
      <c r="F282" t="s">
        <v>296</v>
      </c>
      <c r="G282" t="s">
        <v>682</v>
      </c>
      <c r="H282" t="s">
        <v>923</v>
      </c>
      <c r="I282" t="s">
        <v>940</v>
      </c>
    </row>
    <row r="283" spans="4:9" x14ac:dyDescent="0.25">
      <c r="E283" t="s">
        <v>137</v>
      </c>
      <c r="F283" t="s">
        <v>391</v>
      </c>
      <c r="G283" t="s">
        <v>773</v>
      </c>
      <c r="H283" t="s">
        <v>923</v>
      </c>
      <c r="I283" t="s">
        <v>940</v>
      </c>
    </row>
    <row r="284" spans="4:9" x14ac:dyDescent="0.25">
      <c r="E284" t="s">
        <v>137</v>
      </c>
      <c r="F284" t="s">
        <v>392</v>
      </c>
      <c r="G284" t="s">
        <v>774</v>
      </c>
      <c r="H284" t="s">
        <v>923</v>
      </c>
      <c r="I284" t="s">
        <v>940</v>
      </c>
    </row>
    <row r="285" spans="4:9" x14ac:dyDescent="0.25">
      <c r="E285" t="s">
        <v>137</v>
      </c>
      <c r="F285" t="s">
        <v>1078</v>
      </c>
      <c r="G285" t="s">
        <v>1079</v>
      </c>
      <c r="H285" t="s">
        <v>923</v>
      </c>
      <c r="I285" t="s">
        <v>940</v>
      </c>
    </row>
    <row r="286" spans="4:9" x14ac:dyDescent="0.25">
      <c r="E286" t="s">
        <v>137</v>
      </c>
      <c r="F286" t="s">
        <v>393</v>
      </c>
      <c r="G286" t="s">
        <v>775</v>
      </c>
      <c r="H286" t="s">
        <v>923</v>
      </c>
      <c r="I286" t="s">
        <v>940</v>
      </c>
    </row>
    <row r="287" spans="4:9" x14ac:dyDescent="0.25">
      <c r="E287" t="s">
        <v>137</v>
      </c>
      <c r="F287" t="s">
        <v>394</v>
      </c>
      <c r="G287" t="s">
        <v>776</v>
      </c>
      <c r="H287" t="s">
        <v>923</v>
      </c>
      <c r="I287" t="s">
        <v>940</v>
      </c>
    </row>
    <row r="288" spans="4:9" x14ac:dyDescent="0.25">
      <c r="E288" t="s">
        <v>138</v>
      </c>
      <c r="F288" t="s">
        <v>395</v>
      </c>
      <c r="G288" t="s">
        <v>777</v>
      </c>
      <c r="H288" t="s">
        <v>924</v>
      </c>
      <c r="I288" t="s">
        <v>941</v>
      </c>
    </row>
    <row r="289" spans="5:9" x14ac:dyDescent="0.25">
      <c r="E289" t="s">
        <v>138</v>
      </c>
      <c r="F289" t="s">
        <v>410</v>
      </c>
      <c r="G289" t="s">
        <v>792</v>
      </c>
      <c r="H289" t="s">
        <v>924</v>
      </c>
      <c r="I289" t="s">
        <v>941</v>
      </c>
    </row>
    <row r="290" spans="5:9" x14ac:dyDescent="0.25">
      <c r="E290" t="s">
        <v>138</v>
      </c>
      <c r="F290" t="s">
        <v>396</v>
      </c>
      <c r="G290" t="s">
        <v>778</v>
      </c>
      <c r="H290" t="s">
        <v>924</v>
      </c>
      <c r="I290" t="s">
        <v>941</v>
      </c>
    </row>
    <row r="291" spans="5:9" x14ac:dyDescent="0.25">
      <c r="E291" t="s">
        <v>138</v>
      </c>
      <c r="F291" t="s">
        <v>397</v>
      </c>
      <c r="G291" t="s">
        <v>779</v>
      </c>
      <c r="H291" t="s">
        <v>924</v>
      </c>
      <c r="I291" t="s">
        <v>941</v>
      </c>
    </row>
    <row r="292" spans="5:9" x14ac:dyDescent="0.25">
      <c r="E292" t="s">
        <v>138</v>
      </c>
      <c r="F292" t="s">
        <v>398</v>
      </c>
      <c r="G292" t="s">
        <v>780</v>
      </c>
      <c r="H292" t="s">
        <v>924</v>
      </c>
      <c r="I292" t="s">
        <v>941</v>
      </c>
    </row>
    <row r="293" spans="5:9" x14ac:dyDescent="0.25">
      <c r="E293" t="s">
        <v>138</v>
      </c>
      <c r="F293" t="s">
        <v>399</v>
      </c>
      <c r="G293" t="s">
        <v>781</v>
      </c>
      <c r="H293" t="s">
        <v>924</v>
      </c>
      <c r="I293" t="s">
        <v>941</v>
      </c>
    </row>
    <row r="294" spans="5:9" x14ac:dyDescent="0.25">
      <c r="E294" t="s">
        <v>138</v>
      </c>
      <c r="F294" t="s">
        <v>400</v>
      </c>
      <c r="G294" t="s">
        <v>782</v>
      </c>
      <c r="H294" t="s">
        <v>924</v>
      </c>
      <c r="I294" t="s">
        <v>941</v>
      </c>
    </row>
    <row r="295" spans="5:9" x14ac:dyDescent="0.25">
      <c r="E295" t="s">
        <v>138</v>
      </c>
      <c r="F295" t="s">
        <v>401</v>
      </c>
      <c r="G295" t="s">
        <v>783</v>
      </c>
      <c r="H295" t="s">
        <v>924</v>
      </c>
      <c r="I295" t="s">
        <v>941</v>
      </c>
    </row>
    <row r="296" spans="5:9" x14ac:dyDescent="0.25">
      <c r="E296" t="s">
        <v>138</v>
      </c>
      <c r="F296" t="s">
        <v>402</v>
      </c>
      <c r="G296" t="s">
        <v>784</v>
      </c>
      <c r="H296" t="s">
        <v>924</v>
      </c>
      <c r="I296" t="s">
        <v>941</v>
      </c>
    </row>
    <row r="297" spans="5:9" x14ac:dyDescent="0.25">
      <c r="E297" t="s">
        <v>138</v>
      </c>
      <c r="F297" t="s">
        <v>403</v>
      </c>
      <c r="G297" t="s">
        <v>785</v>
      </c>
      <c r="H297" t="s">
        <v>924</v>
      </c>
      <c r="I297" t="s">
        <v>941</v>
      </c>
    </row>
    <row r="298" spans="5:9" x14ac:dyDescent="0.25">
      <c r="E298" t="s">
        <v>138</v>
      </c>
      <c r="F298" t="s">
        <v>404</v>
      </c>
      <c r="G298" t="s">
        <v>786</v>
      </c>
      <c r="H298" t="s">
        <v>924</v>
      </c>
      <c r="I298" t="s">
        <v>941</v>
      </c>
    </row>
    <row r="299" spans="5:9" x14ac:dyDescent="0.25">
      <c r="E299" t="s">
        <v>138</v>
      </c>
      <c r="F299" t="s">
        <v>405</v>
      </c>
      <c r="G299" t="s">
        <v>787</v>
      </c>
      <c r="H299" t="s">
        <v>924</v>
      </c>
      <c r="I299" t="s">
        <v>941</v>
      </c>
    </row>
    <row r="300" spans="5:9" x14ac:dyDescent="0.25">
      <c r="E300" t="s">
        <v>138</v>
      </c>
      <c r="F300" t="s">
        <v>406</v>
      </c>
      <c r="G300" t="s">
        <v>788</v>
      </c>
      <c r="H300" t="s">
        <v>924</v>
      </c>
      <c r="I300" t="s">
        <v>941</v>
      </c>
    </row>
    <row r="301" spans="5:9" x14ac:dyDescent="0.25">
      <c r="E301" t="s">
        <v>138</v>
      </c>
      <c r="F301" t="s">
        <v>407</v>
      </c>
      <c r="G301" t="s">
        <v>789</v>
      </c>
      <c r="H301" t="s">
        <v>924</v>
      </c>
      <c r="I301" t="s">
        <v>941</v>
      </c>
    </row>
    <row r="302" spans="5:9" x14ac:dyDescent="0.25">
      <c r="E302" t="s">
        <v>138</v>
      </c>
      <c r="F302" t="s">
        <v>408</v>
      </c>
      <c r="G302" t="s">
        <v>790</v>
      </c>
      <c r="H302" t="s">
        <v>924</v>
      </c>
      <c r="I302" t="s">
        <v>941</v>
      </c>
    </row>
    <row r="303" spans="5:9" x14ac:dyDescent="0.25">
      <c r="E303" t="s">
        <v>138</v>
      </c>
      <c r="F303" t="s">
        <v>409</v>
      </c>
      <c r="G303" t="s">
        <v>791</v>
      </c>
      <c r="H303" t="s">
        <v>924</v>
      </c>
      <c r="I303" t="s">
        <v>941</v>
      </c>
    </row>
    <row r="304" spans="5:9" x14ac:dyDescent="0.25">
      <c r="E304" t="s">
        <v>138</v>
      </c>
      <c r="F304" t="s">
        <v>410</v>
      </c>
      <c r="G304" t="s">
        <v>792</v>
      </c>
      <c r="H304" t="s">
        <v>924</v>
      </c>
      <c r="I304" t="s">
        <v>941</v>
      </c>
    </row>
    <row r="305" spans="5:9" x14ac:dyDescent="0.25">
      <c r="E305" t="s">
        <v>138</v>
      </c>
      <c r="F305" t="s">
        <v>987</v>
      </c>
      <c r="G305" t="s">
        <v>988</v>
      </c>
      <c r="H305" t="s">
        <v>924</v>
      </c>
      <c r="I305" t="s">
        <v>941</v>
      </c>
    </row>
    <row r="306" spans="5:9" x14ac:dyDescent="0.25">
      <c r="E306" t="s">
        <v>138</v>
      </c>
      <c r="F306" t="s">
        <v>1091</v>
      </c>
      <c r="G306" t="s">
        <v>1092</v>
      </c>
      <c r="H306" t="s">
        <v>924</v>
      </c>
      <c r="I306" t="s">
        <v>941</v>
      </c>
    </row>
    <row r="307" spans="5:9" x14ac:dyDescent="0.25">
      <c r="E307" t="s">
        <v>138</v>
      </c>
      <c r="F307" t="s">
        <v>411</v>
      </c>
      <c r="G307" t="s">
        <v>793</v>
      </c>
      <c r="H307" t="s">
        <v>924</v>
      </c>
      <c r="I307" t="s">
        <v>941</v>
      </c>
    </row>
    <row r="308" spans="5:9" x14ac:dyDescent="0.25">
      <c r="E308" t="s">
        <v>138</v>
      </c>
      <c r="F308" t="s">
        <v>412</v>
      </c>
      <c r="G308" t="s">
        <v>794</v>
      </c>
      <c r="H308" t="s">
        <v>924</v>
      </c>
      <c r="I308" t="s">
        <v>941</v>
      </c>
    </row>
    <row r="309" spans="5:9" x14ac:dyDescent="0.25">
      <c r="E309" t="s">
        <v>139</v>
      </c>
      <c r="F309" t="s">
        <v>413</v>
      </c>
      <c r="G309" t="s">
        <v>795</v>
      </c>
      <c r="H309" t="s">
        <v>123</v>
      </c>
      <c r="I309" t="s">
        <v>942</v>
      </c>
    </row>
    <row r="310" spans="5:9" x14ac:dyDescent="0.25">
      <c r="E310" t="s">
        <v>139</v>
      </c>
      <c r="F310" t="s">
        <v>414</v>
      </c>
      <c r="G310" t="s">
        <v>122</v>
      </c>
      <c r="H310" t="s">
        <v>123</v>
      </c>
      <c r="I310" t="s">
        <v>942</v>
      </c>
    </row>
    <row r="311" spans="5:9" x14ac:dyDescent="0.25">
      <c r="E311" t="s">
        <v>139</v>
      </c>
      <c r="F311" t="s">
        <v>415</v>
      </c>
      <c r="G311" t="s">
        <v>796</v>
      </c>
      <c r="H311" t="s">
        <v>123</v>
      </c>
      <c r="I311" t="s">
        <v>942</v>
      </c>
    </row>
    <row r="312" spans="5:9" x14ac:dyDescent="0.25">
      <c r="E312" t="s">
        <v>139</v>
      </c>
      <c r="F312" t="s">
        <v>416</v>
      </c>
      <c r="G312" t="s">
        <v>797</v>
      </c>
      <c r="H312" t="s">
        <v>123</v>
      </c>
      <c r="I312" t="s">
        <v>942</v>
      </c>
    </row>
    <row r="313" spans="5:9" x14ac:dyDescent="0.25">
      <c r="E313" t="s">
        <v>139</v>
      </c>
      <c r="F313" t="s">
        <v>417</v>
      </c>
      <c r="G313" t="s">
        <v>798</v>
      </c>
      <c r="H313" t="s">
        <v>123</v>
      </c>
      <c r="I313" t="s">
        <v>942</v>
      </c>
    </row>
    <row r="314" spans="5:9" x14ac:dyDescent="0.25">
      <c r="E314" t="s">
        <v>139</v>
      </c>
      <c r="F314" t="s">
        <v>418</v>
      </c>
      <c r="G314" t="s">
        <v>799</v>
      </c>
      <c r="H314" t="s">
        <v>123</v>
      </c>
      <c r="I314" t="s">
        <v>942</v>
      </c>
    </row>
    <row r="315" spans="5:9" x14ac:dyDescent="0.25">
      <c r="E315" t="s">
        <v>139</v>
      </c>
      <c r="F315" t="s">
        <v>419</v>
      </c>
      <c r="G315" t="s">
        <v>800</v>
      </c>
      <c r="H315" t="s">
        <v>123</v>
      </c>
      <c r="I315" t="s">
        <v>942</v>
      </c>
    </row>
    <row r="316" spans="5:9" x14ac:dyDescent="0.25">
      <c r="E316" t="s">
        <v>139</v>
      </c>
      <c r="F316" t="s">
        <v>420</v>
      </c>
      <c r="G316" t="s">
        <v>801</v>
      </c>
      <c r="H316" t="s">
        <v>123</v>
      </c>
      <c r="I316" t="s">
        <v>942</v>
      </c>
    </row>
    <row r="317" spans="5:9" x14ac:dyDescent="0.25">
      <c r="E317" t="s">
        <v>139</v>
      </c>
      <c r="F317" t="s">
        <v>421</v>
      </c>
      <c r="G317" t="s">
        <v>802</v>
      </c>
      <c r="H317" t="s">
        <v>123</v>
      </c>
      <c r="I317" t="s">
        <v>942</v>
      </c>
    </row>
    <row r="318" spans="5:9" x14ac:dyDescent="0.25">
      <c r="E318" t="s">
        <v>139</v>
      </c>
      <c r="F318" t="s">
        <v>422</v>
      </c>
      <c r="G318" t="s">
        <v>803</v>
      </c>
      <c r="H318" t="s">
        <v>123</v>
      </c>
      <c r="I318" t="s">
        <v>942</v>
      </c>
    </row>
    <row r="319" spans="5:9" x14ac:dyDescent="0.25">
      <c r="E319" t="s">
        <v>139</v>
      </c>
      <c r="F319" t="s">
        <v>423</v>
      </c>
      <c r="G319" t="s">
        <v>804</v>
      </c>
      <c r="H319" t="s">
        <v>123</v>
      </c>
      <c r="I319" t="s">
        <v>942</v>
      </c>
    </row>
    <row r="320" spans="5:9" x14ac:dyDescent="0.25">
      <c r="E320" t="s">
        <v>139</v>
      </c>
      <c r="F320" t="s">
        <v>424</v>
      </c>
      <c r="G320" t="s">
        <v>805</v>
      </c>
      <c r="H320" t="s">
        <v>123</v>
      </c>
      <c r="I320" t="s">
        <v>942</v>
      </c>
    </row>
    <row r="321" spans="5:9" x14ac:dyDescent="0.25">
      <c r="E321" t="s">
        <v>139</v>
      </c>
      <c r="F321" t="s">
        <v>425</v>
      </c>
      <c r="G321" t="s">
        <v>806</v>
      </c>
      <c r="H321" t="s">
        <v>123</v>
      </c>
      <c r="I321" t="s">
        <v>942</v>
      </c>
    </row>
    <row r="322" spans="5:9" x14ac:dyDescent="0.25">
      <c r="E322" t="s">
        <v>139</v>
      </c>
      <c r="F322" t="s">
        <v>426</v>
      </c>
      <c r="G322" t="s">
        <v>807</v>
      </c>
      <c r="H322" t="s">
        <v>123</v>
      </c>
      <c r="I322" t="s">
        <v>942</v>
      </c>
    </row>
    <row r="323" spans="5:9" x14ac:dyDescent="0.25">
      <c r="E323" t="s">
        <v>139</v>
      </c>
      <c r="F323" t="s">
        <v>427</v>
      </c>
      <c r="G323" t="s">
        <v>808</v>
      </c>
      <c r="H323" t="s">
        <v>123</v>
      </c>
      <c r="I323" t="s">
        <v>942</v>
      </c>
    </row>
    <row r="324" spans="5:9" x14ac:dyDescent="0.25">
      <c r="E324" t="s">
        <v>139</v>
      </c>
      <c r="F324" t="s">
        <v>428</v>
      </c>
      <c r="G324" t="s">
        <v>809</v>
      </c>
      <c r="H324" t="s">
        <v>123</v>
      </c>
      <c r="I324" t="s">
        <v>942</v>
      </c>
    </row>
    <row r="325" spans="5:9" x14ac:dyDescent="0.25">
      <c r="E325" t="s">
        <v>139</v>
      </c>
      <c r="F325" t="s">
        <v>429</v>
      </c>
      <c r="G325" t="s">
        <v>810</v>
      </c>
      <c r="H325" t="s">
        <v>123</v>
      </c>
      <c r="I325" t="s">
        <v>942</v>
      </c>
    </row>
    <row r="326" spans="5:9" x14ac:dyDescent="0.25">
      <c r="E326" t="s">
        <v>140</v>
      </c>
      <c r="F326" t="s">
        <v>989</v>
      </c>
      <c r="G326" t="s">
        <v>990</v>
      </c>
      <c r="H326" t="s">
        <v>113</v>
      </c>
      <c r="I326" t="s">
        <v>943</v>
      </c>
    </row>
    <row r="327" spans="5:9" x14ac:dyDescent="0.25">
      <c r="E327" t="s">
        <v>140</v>
      </c>
      <c r="F327" t="s">
        <v>991</v>
      </c>
      <c r="G327" t="s">
        <v>992</v>
      </c>
      <c r="H327" t="s">
        <v>113</v>
      </c>
      <c r="I327" t="s">
        <v>943</v>
      </c>
    </row>
    <row r="328" spans="5:9" x14ac:dyDescent="0.25">
      <c r="E328" t="s">
        <v>140</v>
      </c>
      <c r="F328" t="s">
        <v>430</v>
      </c>
      <c r="G328" t="s">
        <v>114</v>
      </c>
      <c r="H328" t="s">
        <v>113</v>
      </c>
      <c r="I328" t="s">
        <v>943</v>
      </c>
    </row>
    <row r="329" spans="5:9" x14ac:dyDescent="0.25">
      <c r="E329" t="s">
        <v>140</v>
      </c>
      <c r="F329" t="s">
        <v>1085</v>
      </c>
      <c r="G329" t="s">
        <v>1086</v>
      </c>
      <c r="H329" t="s">
        <v>113</v>
      </c>
      <c r="I329" t="s">
        <v>943</v>
      </c>
    </row>
    <row r="330" spans="5:9" x14ac:dyDescent="0.25">
      <c r="E330" t="s">
        <v>140</v>
      </c>
      <c r="F330" t="s">
        <v>1046</v>
      </c>
      <c r="G330" t="s">
        <v>1045</v>
      </c>
      <c r="H330" t="s">
        <v>113</v>
      </c>
      <c r="I330" t="s">
        <v>943</v>
      </c>
    </row>
    <row r="331" spans="5:9" x14ac:dyDescent="0.25">
      <c r="E331" t="s">
        <v>140</v>
      </c>
      <c r="F331" t="s">
        <v>431</v>
      </c>
      <c r="G331" t="s">
        <v>811</v>
      </c>
      <c r="H331" t="s">
        <v>113</v>
      </c>
      <c r="I331" t="s">
        <v>943</v>
      </c>
    </row>
    <row r="332" spans="5:9" x14ac:dyDescent="0.25">
      <c r="E332" t="s">
        <v>140</v>
      </c>
      <c r="F332" t="s">
        <v>993</v>
      </c>
      <c r="G332" t="s">
        <v>994</v>
      </c>
      <c r="H332" t="s">
        <v>113</v>
      </c>
      <c r="I332" t="s">
        <v>943</v>
      </c>
    </row>
    <row r="333" spans="5:9" x14ac:dyDescent="0.25">
      <c r="E333" t="s">
        <v>140</v>
      </c>
      <c r="F333" t="s">
        <v>1093</v>
      </c>
      <c r="G333" t="s">
        <v>1094</v>
      </c>
      <c r="H333" t="s">
        <v>113</v>
      </c>
      <c r="I333" t="s">
        <v>943</v>
      </c>
    </row>
    <row r="334" spans="5:9" x14ac:dyDescent="0.25">
      <c r="E334" t="s">
        <v>140</v>
      </c>
      <c r="F334" t="s">
        <v>1056</v>
      </c>
      <c r="G334" t="s">
        <v>1057</v>
      </c>
      <c r="H334" t="s">
        <v>113</v>
      </c>
      <c r="I334" t="s">
        <v>943</v>
      </c>
    </row>
    <row r="335" spans="5:9" x14ac:dyDescent="0.25">
      <c r="E335" t="s">
        <v>140</v>
      </c>
      <c r="F335" t="s">
        <v>432</v>
      </c>
      <c r="G335" t="s">
        <v>812</v>
      </c>
      <c r="H335" t="s">
        <v>113</v>
      </c>
      <c r="I335" t="s">
        <v>943</v>
      </c>
    </row>
    <row r="336" spans="5:9" x14ac:dyDescent="0.25">
      <c r="E336" t="s">
        <v>140</v>
      </c>
      <c r="F336" t="s">
        <v>995</v>
      </c>
      <c r="G336" t="s">
        <v>996</v>
      </c>
      <c r="H336" t="s">
        <v>113</v>
      </c>
      <c r="I336" t="s">
        <v>943</v>
      </c>
    </row>
    <row r="337" spans="5:9" x14ac:dyDescent="0.25">
      <c r="E337" t="s">
        <v>140</v>
      </c>
      <c r="F337" t="s">
        <v>997</v>
      </c>
      <c r="G337" t="s">
        <v>998</v>
      </c>
      <c r="H337" t="s">
        <v>113</v>
      </c>
      <c r="I337" t="s">
        <v>943</v>
      </c>
    </row>
    <row r="338" spans="5:9" x14ac:dyDescent="0.25">
      <c r="E338" t="s">
        <v>140</v>
      </c>
      <c r="F338" t="s">
        <v>999</v>
      </c>
      <c r="G338" t="s">
        <v>1000</v>
      </c>
      <c r="H338" t="s">
        <v>113</v>
      </c>
      <c r="I338" t="s">
        <v>943</v>
      </c>
    </row>
    <row r="339" spans="5:9" x14ac:dyDescent="0.25">
      <c r="E339" t="s">
        <v>140</v>
      </c>
      <c r="F339" t="s">
        <v>1001</v>
      </c>
      <c r="G339" t="s">
        <v>1002</v>
      </c>
      <c r="H339" t="s">
        <v>113</v>
      </c>
      <c r="I339" t="s">
        <v>943</v>
      </c>
    </row>
    <row r="340" spans="5:9" x14ac:dyDescent="0.25">
      <c r="E340" t="s">
        <v>140</v>
      </c>
      <c r="F340" t="s">
        <v>1003</v>
      </c>
      <c r="G340" t="s">
        <v>1004</v>
      </c>
      <c r="H340" t="s">
        <v>113</v>
      </c>
      <c r="I340" t="s">
        <v>943</v>
      </c>
    </row>
    <row r="341" spans="5:9" x14ac:dyDescent="0.25">
      <c r="E341" t="s">
        <v>140</v>
      </c>
      <c r="F341" t="s">
        <v>433</v>
      </c>
      <c r="G341" t="s">
        <v>813</v>
      </c>
      <c r="H341" t="s">
        <v>113</v>
      </c>
      <c r="I341" t="s">
        <v>943</v>
      </c>
    </row>
    <row r="342" spans="5:9" x14ac:dyDescent="0.25">
      <c r="E342" t="s">
        <v>141</v>
      </c>
      <c r="F342" t="s">
        <v>1005</v>
      </c>
      <c r="G342" t="s">
        <v>814</v>
      </c>
      <c r="H342" t="s">
        <v>925</v>
      </c>
      <c r="I342" t="s">
        <v>944</v>
      </c>
    </row>
    <row r="343" spans="5:9" x14ac:dyDescent="0.25">
      <c r="E343" t="s">
        <v>141</v>
      </c>
      <c r="F343" t="s">
        <v>1095</v>
      </c>
      <c r="G343" t="s">
        <v>1096</v>
      </c>
      <c r="H343" t="s">
        <v>925</v>
      </c>
      <c r="I343" t="s">
        <v>944</v>
      </c>
    </row>
    <row r="344" spans="5:9" x14ac:dyDescent="0.25">
      <c r="E344" t="s">
        <v>141</v>
      </c>
      <c r="F344" t="s">
        <v>434</v>
      </c>
      <c r="G344" t="s">
        <v>815</v>
      </c>
      <c r="H344" t="s">
        <v>925</v>
      </c>
      <c r="I344" t="s">
        <v>944</v>
      </c>
    </row>
    <row r="345" spans="5:9" x14ac:dyDescent="0.25">
      <c r="E345" t="s">
        <v>141</v>
      </c>
      <c r="F345" t="s">
        <v>435</v>
      </c>
      <c r="G345" t="s">
        <v>816</v>
      </c>
      <c r="H345" t="s">
        <v>925</v>
      </c>
      <c r="I345" t="s">
        <v>944</v>
      </c>
    </row>
    <row r="346" spans="5:9" x14ac:dyDescent="0.25">
      <c r="E346" t="s">
        <v>141</v>
      </c>
      <c r="F346" t="s">
        <v>436</v>
      </c>
      <c r="G346" t="s">
        <v>817</v>
      </c>
      <c r="H346" t="s">
        <v>925</v>
      </c>
      <c r="I346" t="s">
        <v>944</v>
      </c>
    </row>
    <row r="347" spans="5:9" x14ac:dyDescent="0.25">
      <c r="E347" t="s">
        <v>141</v>
      </c>
      <c r="F347" t="s">
        <v>437</v>
      </c>
      <c r="G347" t="s">
        <v>818</v>
      </c>
      <c r="H347" t="s">
        <v>925</v>
      </c>
      <c r="I347" t="s">
        <v>944</v>
      </c>
    </row>
    <row r="348" spans="5:9" x14ac:dyDescent="0.25">
      <c r="E348" t="s">
        <v>141</v>
      </c>
      <c r="F348" t="s">
        <v>438</v>
      </c>
      <c r="G348" t="s">
        <v>819</v>
      </c>
      <c r="H348" t="s">
        <v>925</v>
      </c>
      <c r="I348" t="s">
        <v>944</v>
      </c>
    </row>
    <row r="349" spans="5:9" x14ac:dyDescent="0.25">
      <c r="E349" t="s">
        <v>141</v>
      </c>
      <c r="F349" t="s">
        <v>439</v>
      </c>
      <c r="G349" t="s">
        <v>821</v>
      </c>
      <c r="H349" t="s">
        <v>925</v>
      </c>
      <c r="I349" t="s">
        <v>944</v>
      </c>
    </row>
    <row r="350" spans="5:9" x14ac:dyDescent="0.25">
      <c r="E350" t="s">
        <v>141</v>
      </c>
      <c r="F350" t="s">
        <v>440</v>
      </c>
      <c r="G350" t="s">
        <v>822</v>
      </c>
      <c r="H350" t="s">
        <v>925</v>
      </c>
      <c r="I350" t="s">
        <v>944</v>
      </c>
    </row>
    <row r="351" spans="5:9" x14ac:dyDescent="0.25">
      <c r="E351" t="s">
        <v>141</v>
      </c>
      <c r="F351" t="s">
        <v>441</v>
      </c>
      <c r="G351" t="s">
        <v>823</v>
      </c>
      <c r="H351" t="s">
        <v>925</v>
      </c>
      <c r="I351" t="s">
        <v>944</v>
      </c>
    </row>
    <row r="352" spans="5:9" x14ac:dyDescent="0.25">
      <c r="E352" t="s">
        <v>141</v>
      </c>
      <c r="F352" t="s">
        <v>442</v>
      </c>
      <c r="G352" t="s">
        <v>824</v>
      </c>
      <c r="H352" t="s">
        <v>925</v>
      </c>
      <c r="I352" t="s">
        <v>944</v>
      </c>
    </row>
    <row r="353" spans="5:9" x14ac:dyDescent="0.25">
      <c r="E353" t="s">
        <v>141</v>
      </c>
      <c r="F353" t="s">
        <v>443</v>
      </c>
      <c r="G353" t="s">
        <v>825</v>
      </c>
      <c r="H353" t="s">
        <v>925</v>
      </c>
      <c r="I353" t="s">
        <v>944</v>
      </c>
    </row>
    <row r="354" spans="5:9" x14ac:dyDescent="0.25">
      <c r="E354" t="s">
        <v>141</v>
      </c>
      <c r="F354" t="s">
        <v>444</v>
      </c>
      <c r="G354" t="s">
        <v>826</v>
      </c>
      <c r="H354" t="s">
        <v>925</v>
      </c>
      <c r="I354" t="s">
        <v>944</v>
      </c>
    </row>
    <row r="355" spans="5:9" x14ac:dyDescent="0.25">
      <c r="E355" t="s">
        <v>141</v>
      </c>
      <c r="F355" t="s">
        <v>445</v>
      </c>
      <c r="G355" t="s">
        <v>827</v>
      </c>
      <c r="H355" t="s">
        <v>925</v>
      </c>
      <c r="I355" t="s">
        <v>944</v>
      </c>
    </row>
    <row r="356" spans="5:9" x14ac:dyDescent="0.25">
      <c r="E356" t="s">
        <v>141</v>
      </c>
      <c r="F356" t="s">
        <v>446</v>
      </c>
      <c r="G356" t="s">
        <v>820</v>
      </c>
      <c r="H356" t="s">
        <v>925</v>
      </c>
      <c r="I356" t="s">
        <v>944</v>
      </c>
    </row>
    <row r="357" spans="5:9" x14ac:dyDescent="0.25">
      <c r="E357" t="s">
        <v>141</v>
      </c>
      <c r="F357" t="s">
        <v>447</v>
      </c>
      <c r="G357" t="s">
        <v>828</v>
      </c>
      <c r="H357" t="s">
        <v>925</v>
      </c>
      <c r="I357" t="s">
        <v>944</v>
      </c>
    </row>
    <row r="358" spans="5:9" x14ac:dyDescent="0.25">
      <c r="E358" t="s">
        <v>142</v>
      </c>
      <c r="F358" t="s">
        <v>1006</v>
      </c>
      <c r="G358" t="s">
        <v>1007</v>
      </c>
      <c r="H358" t="s">
        <v>112</v>
      </c>
      <c r="I358" t="s">
        <v>945</v>
      </c>
    </row>
    <row r="359" spans="5:9" x14ac:dyDescent="0.25">
      <c r="E359" t="s">
        <v>142</v>
      </c>
      <c r="F359" t="s">
        <v>448</v>
      </c>
      <c r="G359" t="s">
        <v>829</v>
      </c>
      <c r="H359" t="s">
        <v>112</v>
      </c>
      <c r="I359" t="s">
        <v>945</v>
      </c>
    </row>
    <row r="360" spans="5:9" x14ac:dyDescent="0.25">
      <c r="E360" t="s">
        <v>142</v>
      </c>
      <c r="F360" t="s">
        <v>449</v>
      </c>
      <c r="G360" t="s">
        <v>830</v>
      </c>
      <c r="H360" t="s">
        <v>112</v>
      </c>
      <c r="I360" t="s">
        <v>945</v>
      </c>
    </row>
    <row r="361" spans="5:9" x14ac:dyDescent="0.25">
      <c r="E361" t="s">
        <v>142</v>
      </c>
      <c r="F361" t="s">
        <v>450</v>
      </c>
      <c r="G361" t="s">
        <v>831</v>
      </c>
      <c r="H361" t="s">
        <v>112</v>
      </c>
      <c r="I361" t="s">
        <v>945</v>
      </c>
    </row>
    <row r="362" spans="5:9" x14ac:dyDescent="0.25">
      <c r="E362" t="s">
        <v>142</v>
      </c>
      <c r="F362" t="s">
        <v>451</v>
      </c>
      <c r="G362" t="s">
        <v>832</v>
      </c>
      <c r="H362" t="s">
        <v>112</v>
      </c>
      <c r="I362" t="s">
        <v>945</v>
      </c>
    </row>
    <row r="363" spans="5:9" x14ac:dyDescent="0.25">
      <c r="E363" t="s">
        <v>142</v>
      </c>
      <c r="F363" t="s">
        <v>452</v>
      </c>
      <c r="G363" t="s">
        <v>833</v>
      </c>
      <c r="H363" t="s">
        <v>112</v>
      </c>
      <c r="I363" t="s">
        <v>945</v>
      </c>
    </row>
    <row r="364" spans="5:9" x14ac:dyDescent="0.25">
      <c r="E364" t="s">
        <v>142</v>
      </c>
      <c r="F364" t="s">
        <v>1008</v>
      </c>
      <c r="G364" t="s">
        <v>1009</v>
      </c>
      <c r="H364" t="s">
        <v>112</v>
      </c>
      <c r="I364" t="s">
        <v>945</v>
      </c>
    </row>
    <row r="365" spans="5:9" x14ac:dyDescent="0.25">
      <c r="E365" t="s">
        <v>142</v>
      </c>
      <c r="F365" t="s">
        <v>453</v>
      </c>
      <c r="G365" t="s">
        <v>834</v>
      </c>
      <c r="H365" t="s">
        <v>112</v>
      </c>
      <c r="I365" t="s">
        <v>945</v>
      </c>
    </row>
    <row r="366" spans="5:9" x14ac:dyDescent="0.25">
      <c r="E366" t="s">
        <v>142</v>
      </c>
      <c r="F366" t="s">
        <v>454</v>
      </c>
      <c r="G366" t="s">
        <v>835</v>
      </c>
      <c r="H366" t="s">
        <v>112</v>
      </c>
      <c r="I366" t="s">
        <v>945</v>
      </c>
    </row>
    <row r="367" spans="5:9" x14ac:dyDescent="0.25">
      <c r="E367" t="s">
        <v>142</v>
      </c>
      <c r="F367" t="s">
        <v>455</v>
      </c>
      <c r="G367" t="s">
        <v>836</v>
      </c>
      <c r="H367" t="s">
        <v>112</v>
      </c>
      <c r="I367" t="s">
        <v>945</v>
      </c>
    </row>
    <row r="368" spans="5:9" x14ac:dyDescent="0.25">
      <c r="E368" t="s">
        <v>142</v>
      </c>
      <c r="F368" t="s">
        <v>1010</v>
      </c>
      <c r="G368" t="s">
        <v>1011</v>
      </c>
      <c r="H368" t="s">
        <v>112</v>
      </c>
      <c r="I368" t="s">
        <v>945</v>
      </c>
    </row>
    <row r="369" spans="4:9" x14ac:dyDescent="0.25">
      <c r="E369" t="s">
        <v>142</v>
      </c>
      <c r="F369" t="s">
        <v>456</v>
      </c>
      <c r="G369" t="s">
        <v>837</v>
      </c>
      <c r="H369" t="s">
        <v>112</v>
      </c>
      <c r="I369" t="s">
        <v>945</v>
      </c>
    </row>
    <row r="370" spans="4:9" x14ac:dyDescent="0.25">
      <c r="E370" t="s">
        <v>142</v>
      </c>
      <c r="F370" t="s">
        <v>457</v>
      </c>
      <c r="G370" t="s">
        <v>838</v>
      </c>
      <c r="H370" t="s">
        <v>112</v>
      </c>
      <c r="I370" t="s">
        <v>945</v>
      </c>
    </row>
    <row r="371" spans="4:9" x14ac:dyDescent="0.25">
      <c r="E371" t="s">
        <v>142</v>
      </c>
      <c r="F371" t="s">
        <v>1012</v>
      </c>
      <c r="G371" t="s">
        <v>1013</v>
      </c>
      <c r="H371" t="s">
        <v>112</v>
      </c>
      <c r="I371" t="s">
        <v>945</v>
      </c>
    </row>
    <row r="372" spans="4:9" x14ac:dyDescent="0.25">
      <c r="E372" t="s">
        <v>142</v>
      </c>
      <c r="F372" t="s">
        <v>458</v>
      </c>
      <c r="G372" t="s">
        <v>839</v>
      </c>
      <c r="H372" t="s">
        <v>112</v>
      </c>
      <c r="I372" t="s">
        <v>945</v>
      </c>
    </row>
    <row r="373" spans="4:9" x14ac:dyDescent="0.25">
      <c r="E373" t="s">
        <v>142</v>
      </c>
      <c r="F373" t="s">
        <v>459</v>
      </c>
      <c r="G373" t="s">
        <v>840</v>
      </c>
      <c r="H373" t="s">
        <v>112</v>
      </c>
      <c r="I373" t="s">
        <v>945</v>
      </c>
    </row>
    <row r="374" spans="4:9" x14ac:dyDescent="0.25">
      <c r="E374" t="s">
        <v>142</v>
      </c>
      <c r="F374" t="s">
        <v>460</v>
      </c>
      <c r="G374" t="s">
        <v>841</v>
      </c>
      <c r="H374" t="s">
        <v>112</v>
      </c>
      <c r="I374" t="s">
        <v>945</v>
      </c>
    </row>
    <row r="375" spans="4:9" x14ac:dyDescent="0.25">
      <c r="D375" t="s">
        <v>1028</v>
      </c>
      <c r="E375" t="s">
        <v>142</v>
      </c>
      <c r="F375" t="s">
        <v>195</v>
      </c>
      <c r="G375" t="s">
        <v>111</v>
      </c>
      <c r="H375" t="s">
        <v>112</v>
      </c>
      <c r="I375" t="s">
        <v>945</v>
      </c>
    </row>
    <row r="376" spans="4:9" x14ac:dyDescent="0.25">
      <c r="D376" t="s">
        <v>1028</v>
      </c>
      <c r="E376" t="s">
        <v>142</v>
      </c>
      <c r="F376" t="s">
        <v>461</v>
      </c>
      <c r="G376" t="s">
        <v>769</v>
      </c>
      <c r="H376" t="s">
        <v>112</v>
      </c>
      <c r="I376" t="s">
        <v>945</v>
      </c>
    </row>
    <row r="377" spans="4:9" x14ac:dyDescent="0.25">
      <c r="E377" t="s">
        <v>142</v>
      </c>
      <c r="F377" t="s">
        <v>462</v>
      </c>
      <c r="G377" t="s">
        <v>842</v>
      </c>
      <c r="H377" t="s">
        <v>112</v>
      </c>
      <c r="I377" t="s">
        <v>945</v>
      </c>
    </row>
    <row r="378" spans="4:9" x14ac:dyDescent="0.25">
      <c r="E378" t="s">
        <v>142</v>
      </c>
      <c r="F378" t="s">
        <v>463</v>
      </c>
      <c r="G378" t="s">
        <v>843</v>
      </c>
      <c r="H378" t="s">
        <v>112</v>
      </c>
      <c r="I378" t="s">
        <v>945</v>
      </c>
    </row>
    <row r="379" spans="4:9" x14ac:dyDescent="0.25">
      <c r="E379" t="s">
        <v>142</v>
      </c>
      <c r="F379" t="s">
        <v>464</v>
      </c>
      <c r="G379" t="s">
        <v>844</v>
      </c>
      <c r="H379" t="s">
        <v>112</v>
      </c>
      <c r="I379" t="s">
        <v>945</v>
      </c>
    </row>
    <row r="380" spans="4:9" x14ac:dyDescent="0.25">
      <c r="E380" t="s">
        <v>142</v>
      </c>
      <c r="F380" t="s">
        <v>465</v>
      </c>
      <c r="G380" t="s">
        <v>845</v>
      </c>
      <c r="H380" t="s">
        <v>112</v>
      </c>
      <c r="I380" t="s">
        <v>945</v>
      </c>
    </row>
    <row r="381" spans="4:9" x14ac:dyDescent="0.25">
      <c r="E381" t="s">
        <v>142</v>
      </c>
      <c r="F381" t="s">
        <v>466</v>
      </c>
      <c r="G381" t="s">
        <v>846</v>
      </c>
      <c r="H381" t="s">
        <v>112</v>
      </c>
      <c r="I381" t="s">
        <v>945</v>
      </c>
    </row>
    <row r="382" spans="4:9" x14ac:dyDescent="0.25">
      <c r="E382" t="s">
        <v>142</v>
      </c>
      <c r="F382" t="s">
        <v>467</v>
      </c>
      <c r="G382" t="s">
        <v>847</v>
      </c>
      <c r="H382" t="s">
        <v>112</v>
      </c>
      <c r="I382" t="s">
        <v>945</v>
      </c>
    </row>
    <row r="383" spans="4:9" x14ac:dyDescent="0.25">
      <c r="E383" t="s">
        <v>142</v>
      </c>
      <c r="F383" t="s">
        <v>468</v>
      </c>
      <c r="G383" t="s">
        <v>848</v>
      </c>
      <c r="H383" t="s">
        <v>112</v>
      </c>
      <c r="I383" t="s">
        <v>945</v>
      </c>
    </row>
    <row r="384" spans="4:9" x14ac:dyDescent="0.25">
      <c r="E384" t="s">
        <v>142</v>
      </c>
      <c r="F384" t="s">
        <v>469</v>
      </c>
      <c r="G384" t="s">
        <v>849</v>
      </c>
      <c r="H384" t="s">
        <v>112</v>
      </c>
      <c r="I384" t="s">
        <v>945</v>
      </c>
    </row>
    <row r="385" spans="4:9" x14ac:dyDescent="0.25">
      <c r="E385" t="s">
        <v>142</v>
      </c>
      <c r="F385" t="s">
        <v>470</v>
      </c>
      <c r="G385" t="s">
        <v>850</v>
      </c>
      <c r="H385" t="s">
        <v>112</v>
      </c>
      <c r="I385" t="s">
        <v>945</v>
      </c>
    </row>
    <row r="386" spans="4:9" x14ac:dyDescent="0.25">
      <c r="D386" t="s">
        <v>1028</v>
      </c>
      <c r="E386" t="s">
        <v>142</v>
      </c>
      <c r="F386" t="s">
        <v>205</v>
      </c>
      <c r="G386" t="s">
        <v>595</v>
      </c>
      <c r="H386" t="s">
        <v>112</v>
      </c>
      <c r="I386" t="s">
        <v>945</v>
      </c>
    </row>
    <row r="387" spans="4:9" x14ac:dyDescent="0.25">
      <c r="E387" t="s">
        <v>143</v>
      </c>
      <c r="F387" t="s">
        <v>1087</v>
      </c>
      <c r="G387" t="s">
        <v>1088</v>
      </c>
      <c r="H387" t="s">
        <v>926</v>
      </c>
      <c r="I387" t="s">
        <v>946</v>
      </c>
    </row>
    <row r="388" spans="4:9" x14ac:dyDescent="0.25">
      <c r="E388" t="s">
        <v>143</v>
      </c>
      <c r="F388" t="s">
        <v>1089</v>
      </c>
      <c r="G388" t="s">
        <v>851</v>
      </c>
      <c r="H388" t="s">
        <v>926</v>
      </c>
      <c r="I388" t="s">
        <v>946</v>
      </c>
    </row>
    <row r="389" spans="4:9" x14ac:dyDescent="0.25">
      <c r="E389" t="s">
        <v>144</v>
      </c>
      <c r="F389" t="s">
        <v>471</v>
      </c>
      <c r="G389" t="s">
        <v>852</v>
      </c>
      <c r="H389" t="s">
        <v>927</v>
      </c>
      <c r="I389" t="s">
        <v>947</v>
      </c>
    </row>
    <row r="390" spans="4:9" x14ac:dyDescent="0.25">
      <c r="E390" t="s">
        <v>144</v>
      </c>
      <c r="F390" t="s">
        <v>472</v>
      </c>
      <c r="G390" t="s">
        <v>853</v>
      </c>
      <c r="H390" t="s">
        <v>927</v>
      </c>
      <c r="I390" t="s">
        <v>947</v>
      </c>
    </row>
    <row r="391" spans="4:9" x14ac:dyDescent="0.25">
      <c r="E391" t="s">
        <v>144</v>
      </c>
      <c r="F391" t="s">
        <v>473</v>
      </c>
      <c r="G391" t="s">
        <v>854</v>
      </c>
      <c r="H391" t="s">
        <v>927</v>
      </c>
      <c r="I391" t="s">
        <v>947</v>
      </c>
    </row>
    <row r="392" spans="4:9" x14ac:dyDescent="0.25">
      <c r="E392" t="s">
        <v>144</v>
      </c>
      <c r="F392" t="s">
        <v>474</v>
      </c>
      <c r="G392" t="s">
        <v>855</v>
      </c>
      <c r="H392" t="s">
        <v>927</v>
      </c>
      <c r="I392" t="s">
        <v>947</v>
      </c>
    </row>
    <row r="393" spans="4:9" x14ac:dyDescent="0.25">
      <c r="E393" t="s">
        <v>144</v>
      </c>
      <c r="F393" t="s">
        <v>475</v>
      </c>
      <c r="G393" t="s">
        <v>856</v>
      </c>
      <c r="H393" t="s">
        <v>927</v>
      </c>
      <c r="I393" t="s">
        <v>947</v>
      </c>
    </row>
    <row r="394" spans="4:9" x14ac:dyDescent="0.25">
      <c r="E394" t="s">
        <v>144</v>
      </c>
      <c r="F394" t="s">
        <v>476</v>
      </c>
      <c r="G394" t="s">
        <v>857</v>
      </c>
      <c r="H394" t="s">
        <v>927</v>
      </c>
      <c r="I394" t="s">
        <v>947</v>
      </c>
    </row>
    <row r="395" spans="4:9" x14ac:dyDescent="0.25">
      <c r="E395" t="s">
        <v>144</v>
      </c>
      <c r="F395" t="s">
        <v>477</v>
      </c>
      <c r="G395" t="s">
        <v>858</v>
      </c>
      <c r="H395" t="s">
        <v>927</v>
      </c>
      <c r="I395" t="s">
        <v>947</v>
      </c>
    </row>
    <row r="396" spans="4:9" x14ac:dyDescent="0.25">
      <c r="E396" t="s">
        <v>144</v>
      </c>
      <c r="F396" t="s">
        <v>478</v>
      </c>
      <c r="G396" t="s">
        <v>859</v>
      </c>
      <c r="H396" t="s">
        <v>927</v>
      </c>
      <c r="I396" t="s">
        <v>947</v>
      </c>
    </row>
    <row r="397" spans="4:9" x14ac:dyDescent="0.25">
      <c r="E397" t="s">
        <v>144</v>
      </c>
      <c r="F397" t="s">
        <v>479</v>
      </c>
      <c r="G397" t="s">
        <v>860</v>
      </c>
      <c r="H397" t="s">
        <v>927</v>
      </c>
      <c r="I397" t="s">
        <v>947</v>
      </c>
    </row>
    <row r="398" spans="4:9" x14ac:dyDescent="0.25">
      <c r="E398" t="s">
        <v>144</v>
      </c>
      <c r="F398" t="s">
        <v>480</v>
      </c>
      <c r="G398" t="s">
        <v>861</v>
      </c>
      <c r="H398" t="s">
        <v>927</v>
      </c>
      <c r="I398" t="s">
        <v>947</v>
      </c>
    </row>
    <row r="399" spans="4:9" x14ac:dyDescent="0.25">
      <c r="E399" t="s">
        <v>144</v>
      </c>
      <c r="F399" t="s">
        <v>481</v>
      </c>
      <c r="G399" t="s">
        <v>862</v>
      </c>
      <c r="H399" t="s">
        <v>927</v>
      </c>
      <c r="I399" t="s">
        <v>947</v>
      </c>
    </row>
    <row r="400" spans="4:9" x14ac:dyDescent="0.25">
      <c r="E400" t="s">
        <v>144</v>
      </c>
      <c r="F400" t="s">
        <v>482</v>
      </c>
      <c r="G400" t="s">
        <v>863</v>
      </c>
      <c r="H400" t="s">
        <v>927</v>
      </c>
      <c r="I400" t="s">
        <v>947</v>
      </c>
    </row>
    <row r="401" spans="5:9" x14ac:dyDescent="0.25">
      <c r="E401" t="s">
        <v>144</v>
      </c>
      <c r="F401" t="s">
        <v>483</v>
      </c>
      <c r="G401" t="s">
        <v>864</v>
      </c>
      <c r="H401" t="s">
        <v>927</v>
      </c>
      <c r="I401" t="s">
        <v>947</v>
      </c>
    </row>
    <row r="402" spans="5:9" x14ac:dyDescent="0.25">
      <c r="E402" t="s">
        <v>144</v>
      </c>
      <c r="F402" t="s">
        <v>484</v>
      </c>
      <c r="G402" t="s">
        <v>865</v>
      </c>
      <c r="H402" t="s">
        <v>927</v>
      </c>
      <c r="I402" t="s">
        <v>947</v>
      </c>
    </row>
    <row r="403" spans="5:9" x14ac:dyDescent="0.25">
      <c r="E403" t="s">
        <v>144</v>
      </c>
      <c r="F403" t="s">
        <v>485</v>
      </c>
      <c r="G403" t="s">
        <v>866</v>
      </c>
      <c r="H403" t="s">
        <v>927</v>
      </c>
      <c r="I403" t="s">
        <v>947</v>
      </c>
    </row>
    <row r="404" spans="5:9" x14ac:dyDescent="0.25">
      <c r="E404" t="s">
        <v>144</v>
      </c>
      <c r="F404" t="s">
        <v>486</v>
      </c>
      <c r="G404" t="s">
        <v>867</v>
      </c>
      <c r="H404" t="s">
        <v>927</v>
      </c>
      <c r="I404" t="s">
        <v>947</v>
      </c>
    </row>
    <row r="405" spans="5:9" x14ac:dyDescent="0.25">
      <c r="E405" t="s">
        <v>144</v>
      </c>
      <c r="F405" t="s">
        <v>487</v>
      </c>
      <c r="G405" t="s">
        <v>868</v>
      </c>
      <c r="H405" t="s">
        <v>927</v>
      </c>
      <c r="I405" t="s">
        <v>947</v>
      </c>
    </row>
    <row r="406" spans="5:9" x14ac:dyDescent="0.25">
      <c r="E406" t="s">
        <v>144</v>
      </c>
      <c r="F406" t="s">
        <v>488</v>
      </c>
      <c r="G406" t="s">
        <v>869</v>
      </c>
      <c r="H406" t="s">
        <v>927</v>
      </c>
      <c r="I406" t="s">
        <v>947</v>
      </c>
    </row>
    <row r="407" spans="5:9" x14ac:dyDescent="0.25">
      <c r="E407" t="s">
        <v>144</v>
      </c>
      <c r="F407" t="s">
        <v>489</v>
      </c>
      <c r="G407" t="s">
        <v>870</v>
      </c>
      <c r="H407" t="s">
        <v>927</v>
      </c>
      <c r="I407" t="s">
        <v>947</v>
      </c>
    </row>
    <row r="408" spans="5:9" x14ac:dyDescent="0.25">
      <c r="E408" t="s">
        <v>144</v>
      </c>
      <c r="F408" t="s">
        <v>490</v>
      </c>
      <c r="G408" t="s">
        <v>871</v>
      </c>
      <c r="H408" t="s">
        <v>927</v>
      </c>
      <c r="I408" t="s">
        <v>947</v>
      </c>
    </row>
    <row r="409" spans="5:9" x14ac:dyDescent="0.25">
      <c r="E409" t="s">
        <v>144</v>
      </c>
      <c r="F409" t="s">
        <v>491</v>
      </c>
      <c r="G409" t="s">
        <v>872</v>
      </c>
      <c r="H409" t="s">
        <v>927</v>
      </c>
      <c r="I409" t="s">
        <v>947</v>
      </c>
    </row>
    <row r="410" spans="5:9" x14ac:dyDescent="0.25">
      <c r="E410" t="s">
        <v>144</v>
      </c>
      <c r="F410" t="s">
        <v>492</v>
      </c>
      <c r="G410" t="s">
        <v>873</v>
      </c>
      <c r="H410" t="s">
        <v>927</v>
      </c>
      <c r="I410" t="s">
        <v>947</v>
      </c>
    </row>
    <row r="411" spans="5:9" x14ac:dyDescent="0.25">
      <c r="E411" t="s">
        <v>145</v>
      </c>
      <c r="F411" t="s">
        <v>493</v>
      </c>
      <c r="G411" t="s">
        <v>874</v>
      </c>
      <c r="H411" t="s">
        <v>928</v>
      </c>
      <c r="I411" t="s">
        <v>948</v>
      </c>
    </row>
    <row r="412" spans="5:9" x14ac:dyDescent="0.25">
      <c r="E412" t="s">
        <v>145</v>
      </c>
      <c r="F412" t="s">
        <v>502</v>
      </c>
      <c r="G412" t="s">
        <v>883</v>
      </c>
      <c r="H412" t="s">
        <v>928</v>
      </c>
      <c r="I412" t="s">
        <v>948</v>
      </c>
    </row>
    <row r="413" spans="5:9" x14ac:dyDescent="0.25">
      <c r="E413" t="s">
        <v>145</v>
      </c>
      <c r="F413" t="s">
        <v>494</v>
      </c>
      <c r="G413" t="s">
        <v>875</v>
      </c>
      <c r="H413" t="s">
        <v>928</v>
      </c>
      <c r="I413" t="s">
        <v>948</v>
      </c>
    </row>
    <row r="414" spans="5:9" x14ac:dyDescent="0.25">
      <c r="E414" t="s">
        <v>145</v>
      </c>
      <c r="F414" t="s">
        <v>495</v>
      </c>
      <c r="G414" t="s">
        <v>876</v>
      </c>
      <c r="H414" t="s">
        <v>928</v>
      </c>
      <c r="I414" t="s">
        <v>948</v>
      </c>
    </row>
    <row r="415" spans="5:9" x14ac:dyDescent="0.25">
      <c r="E415" t="s">
        <v>145</v>
      </c>
      <c r="F415" t="s">
        <v>496</v>
      </c>
      <c r="G415" t="s">
        <v>877</v>
      </c>
      <c r="H415" t="s">
        <v>928</v>
      </c>
      <c r="I415" t="s">
        <v>948</v>
      </c>
    </row>
    <row r="416" spans="5:9" x14ac:dyDescent="0.25">
      <c r="E416" t="s">
        <v>145</v>
      </c>
      <c r="F416" t="s">
        <v>497</v>
      </c>
      <c r="G416" t="s">
        <v>878</v>
      </c>
      <c r="H416" t="s">
        <v>928</v>
      </c>
      <c r="I416" t="s">
        <v>948</v>
      </c>
    </row>
    <row r="417" spans="5:9" x14ac:dyDescent="0.25">
      <c r="E417" t="s">
        <v>145</v>
      </c>
      <c r="F417" t="s">
        <v>498</v>
      </c>
      <c r="G417" t="s">
        <v>879</v>
      </c>
      <c r="H417" t="s">
        <v>928</v>
      </c>
      <c r="I417" t="s">
        <v>948</v>
      </c>
    </row>
    <row r="418" spans="5:9" x14ac:dyDescent="0.25">
      <c r="E418" t="s">
        <v>145</v>
      </c>
      <c r="F418" t="s">
        <v>499</v>
      </c>
      <c r="G418" t="s">
        <v>880</v>
      </c>
      <c r="H418" t="s">
        <v>928</v>
      </c>
      <c r="I418" t="s">
        <v>948</v>
      </c>
    </row>
    <row r="419" spans="5:9" x14ac:dyDescent="0.25">
      <c r="E419" t="s">
        <v>145</v>
      </c>
      <c r="F419" t="s">
        <v>500</v>
      </c>
      <c r="G419" t="s">
        <v>881</v>
      </c>
      <c r="H419" t="s">
        <v>928</v>
      </c>
      <c r="I419" t="s">
        <v>948</v>
      </c>
    </row>
    <row r="420" spans="5:9" x14ac:dyDescent="0.25">
      <c r="E420" t="s">
        <v>145</v>
      </c>
      <c r="F420" t="s">
        <v>501</v>
      </c>
      <c r="G420" t="s">
        <v>882</v>
      </c>
      <c r="H420" t="s">
        <v>928</v>
      </c>
      <c r="I420" t="s">
        <v>948</v>
      </c>
    </row>
    <row r="421" spans="5:9" x14ac:dyDescent="0.25">
      <c r="E421" t="s">
        <v>145</v>
      </c>
      <c r="F421" t="s">
        <v>503</v>
      </c>
      <c r="G421" t="s">
        <v>884</v>
      </c>
      <c r="H421" t="s">
        <v>928</v>
      </c>
      <c r="I421" t="s">
        <v>948</v>
      </c>
    </row>
    <row r="422" spans="5:9" x14ac:dyDescent="0.25">
      <c r="E422" t="s">
        <v>145</v>
      </c>
      <c r="F422" t="s">
        <v>504</v>
      </c>
      <c r="G422" t="s">
        <v>885</v>
      </c>
      <c r="H422" t="s">
        <v>928</v>
      </c>
      <c r="I422" t="s">
        <v>948</v>
      </c>
    </row>
    <row r="423" spans="5:9" x14ac:dyDescent="0.25">
      <c r="E423" t="s">
        <v>145</v>
      </c>
      <c r="F423" t="s">
        <v>505</v>
      </c>
      <c r="G423" t="s">
        <v>886</v>
      </c>
      <c r="H423" t="s">
        <v>928</v>
      </c>
      <c r="I423" t="s">
        <v>948</v>
      </c>
    </row>
    <row r="424" spans="5:9" x14ac:dyDescent="0.25">
      <c r="E424" t="s">
        <v>145</v>
      </c>
      <c r="F424" t="s">
        <v>506</v>
      </c>
      <c r="G424" t="s">
        <v>887</v>
      </c>
      <c r="H424" t="s">
        <v>928</v>
      </c>
      <c r="I424" t="s">
        <v>948</v>
      </c>
    </row>
    <row r="425" spans="5:9" x14ac:dyDescent="0.25">
      <c r="E425" t="s">
        <v>145</v>
      </c>
      <c r="F425" t="s">
        <v>507</v>
      </c>
      <c r="G425" t="s">
        <v>888</v>
      </c>
      <c r="H425" t="s">
        <v>928</v>
      </c>
      <c r="I425" t="s">
        <v>948</v>
      </c>
    </row>
    <row r="426" spans="5:9" x14ac:dyDescent="0.25">
      <c r="E426" t="s">
        <v>145</v>
      </c>
      <c r="F426" t="s">
        <v>508</v>
      </c>
      <c r="G426" t="s">
        <v>889</v>
      </c>
      <c r="H426" t="s">
        <v>928</v>
      </c>
      <c r="I426" t="s">
        <v>948</v>
      </c>
    </row>
    <row r="427" spans="5:9" x14ac:dyDescent="0.25">
      <c r="E427" t="s">
        <v>145</v>
      </c>
      <c r="F427" t="s">
        <v>509</v>
      </c>
      <c r="G427" t="s">
        <v>890</v>
      </c>
      <c r="H427" t="s">
        <v>928</v>
      </c>
      <c r="I427" t="s">
        <v>948</v>
      </c>
    </row>
    <row r="428" spans="5:9" x14ac:dyDescent="0.25">
      <c r="E428" t="s">
        <v>145</v>
      </c>
      <c r="F428" t="s">
        <v>510</v>
      </c>
      <c r="G428" t="s">
        <v>891</v>
      </c>
      <c r="H428" t="s">
        <v>928</v>
      </c>
      <c r="I428" t="s">
        <v>948</v>
      </c>
    </row>
    <row r="429" spans="5:9" x14ac:dyDescent="0.25">
      <c r="E429" t="s">
        <v>145</v>
      </c>
      <c r="F429" t="s">
        <v>511</v>
      </c>
      <c r="G429" t="s">
        <v>892</v>
      </c>
      <c r="H429" t="s">
        <v>928</v>
      </c>
      <c r="I429" t="s">
        <v>948</v>
      </c>
    </row>
    <row r="430" spans="5:9" x14ac:dyDescent="0.25">
      <c r="E430" t="s">
        <v>145</v>
      </c>
      <c r="F430" t="s">
        <v>512</v>
      </c>
      <c r="G430" t="s">
        <v>893</v>
      </c>
      <c r="H430" t="s">
        <v>928</v>
      </c>
      <c r="I430" t="s">
        <v>948</v>
      </c>
    </row>
    <row r="431" spans="5:9" x14ac:dyDescent="0.25">
      <c r="E431" t="s">
        <v>146</v>
      </c>
      <c r="F431" t="s">
        <v>513</v>
      </c>
      <c r="G431" t="s">
        <v>117</v>
      </c>
      <c r="H431" t="s">
        <v>100</v>
      </c>
      <c r="I431" t="s">
        <v>949</v>
      </c>
    </row>
    <row r="432" spans="5:9" x14ac:dyDescent="0.25">
      <c r="E432" t="s">
        <v>146</v>
      </c>
      <c r="F432" t="s">
        <v>514</v>
      </c>
      <c r="G432" t="s">
        <v>894</v>
      </c>
      <c r="H432" t="s">
        <v>100</v>
      </c>
      <c r="I432" t="s">
        <v>949</v>
      </c>
    </row>
    <row r="433" spans="5:9" x14ac:dyDescent="0.25">
      <c r="E433" t="s">
        <v>146</v>
      </c>
      <c r="F433" t="s">
        <v>515</v>
      </c>
      <c r="G433" t="s">
        <v>99</v>
      </c>
      <c r="H433" t="s">
        <v>100</v>
      </c>
      <c r="I433" t="s">
        <v>949</v>
      </c>
    </row>
    <row r="434" spans="5:9" x14ac:dyDescent="0.25">
      <c r="E434" t="s">
        <v>146</v>
      </c>
      <c r="F434" t="s">
        <v>1014</v>
      </c>
      <c r="G434" t="s">
        <v>1015</v>
      </c>
      <c r="H434" t="s">
        <v>100</v>
      </c>
      <c r="I434" t="s">
        <v>949</v>
      </c>
    </row>
    <row r="435" spans="5:9" x14ac:dyDescent="0.25">
      <c r="E435" t="s">
        <v>146</v>
      </c>
      <c r="F435" t="s">
        <v>516</v>
      </c>
      <c r="G435" t="s">
        <v>895</v>
      </c>
      <c r="H435" t="s">
        <v>100</v>
      </c>
      <c r="I435" t="s">
        <v>949</v>
      </c>
    </row>
    <row r="436" spans="5:9" x14ac:dyDescent="0.25">
      <c r="E436" t="s">
        <v>146</v>
      </c>
      <c r="F436" t="s">
        <v>1063</v>
      </c>
      <c r="G436" t="s">
        <v>1064</v>
      </c>
      <c r="H436" t="s">
        <v>100</v>
      </c>
      <c r="I436" t="s">
        <v>949</v>
      </c>
    </row>
    <row r="437" spans="5:9" x14ac:dyDescent="0.25">
      <c r="E437" t="s">
        <v>146</v>
      </c>
      <c r="F437" t="s">
        <v>517</v>
      </c>
      <c r="G437" t="s">
        <v>896</v>
      </c>
      <c r="H437" t="s">
        <v>100</v>
      </c>
      <c r="I437" t="s">
        <v>949</v>
      </c>
    </row>
    <row r="438" spans="5:9" x14ac:dyDescent="0.25">
      <c r="E438" t="s">
        <v>146</v>
      </c>
      <c r="F438" t="s">
        <v>518</v>
      </c>
      <c r="G438" t="s">
        <v>897</v>
      </c>
      <c r="H438" t="s">
        <v>100</v>
      </c>
      <c r="I438" t="s">
        <v>949</v>
      </c>
    </row>
    <row r="439" spans="5:9" x14ac:dyDescent="0.25">
      <c r="E439" t="s">
        <v>146</v>
      </c>
      <c r="F439" t="s">
        <v>1016</v>
      </c>
      <c r="G439" t="s">
        <v>1017</v>
      </c>
      <c r="H439" t="s">
        <v>100</v>
      </c>
      <c r="I439" t="s">
        <v>949</v>
      </c>
    </row>
    <row r="440" spans="5:9" x14ac:dyDescent="0.25">
      <c r="E440" t="s">
        <v>146</v>
      </c>
      <c r="F440" t="s">
        <v>519</v>
      </c>
      <c r="G440" t="s">
        <v>898</v>
      </c>
      <c r="H440" t="s">
        <v>100</v>
      </c>
      <c r="I440" t="s">
        <v>949</v>
      </c>
    </row>
    <row r="441" spans="5:9" x14ac:dyDescent="0.25">
      <c r="E441" t="s">
        <v>146</v>
      </c>
      <c r="F441" t="s">
        <v>520</v>
      </c>
      <c r="G441" t="s">
        <v>899</v>
      </c>
      <c r="H441" t="s">
        <v>100</v>
      </c>
      <c r="I441" t="s">
        <v>949</v>
      </c>
    </row>
    <row r="442" spans="5:9" x14ac:dyDescent="0.25">
      <c r="E442" t="s">
        <v>147</v>
      </c>
      <c r="F442" t="s">
        <v>1097</v>
      </c>
      <c r="G442" t="s">
        <v>1098</v>
      </c>
      <c r="H442" t="s">
        <v>101</v>
      </c>
      <c r="I442" t="s">
        <v>950</v>
      </c>
    </row>
    <row r="443" spans="5:9" x14ac:dyDescent="0.25">
      <c r="E443" t="s">
        <v>147</v>
      </c>
      <c r="F443" t="s">
        <v>521</v>
      </c>
      <c r="G443" t="s">
        <v>900</v>
      </c>
      <c r="H443" t="s">
        <v>101</v>
      </c>
      <c r="I443" t="s">
        <v>950</v>
      </c>
    </row>
    <row r="444" spans="5:9" x14ac:dyDescent="0.25">
      <c r="E444" t="s">
        <v>147</v>
      </c>
      <c r="F444" t="s">
        <v>522</v>
      </c>
      <c r="G444" t="s">
        <v>901</v>
      </c>
      <c r="H444" t="s">
        <v>101</v>
      </c>
      <c r="I444" t="s">
        <v>950</v>
      </c>
    </row>
    <row r="445" spans="5:9" x14ac:dyDescent="0.25">
      <c r="E445" t="s">
        <v>147</v>
      </c>
      <c r="F445" t="s">
        <v>523</v>
      </c>
      <c r="G445" t="s">
        <v>902</v>
      </c>
      <c r="H445" t="s">
        <v>101</v>
      </c>
      <c r="I445" t="s">
        <v>950</v>
      </c>
    </row>
    <row r="446" spans="5:9" x14ac:dyDescent="0.25">
      <c r="E446" t="s">
        <v>147</v>
      </c>
      <c r="F446" t="s">
        <v>524</v>
      </c>
      <c r="G446" t="s">
        <v>903</v>
      </c>
      <c r="H446" t="s">
        <v>101</v>
      </c>
      <c r="I446" t="s">
        <v>950</v>
      </c>
    </row>
    <row r="447" spans="5:9" x14ac:dyDescent="0.25">
      <c r="E447" t="s">
        <v>147</v>
      </c>
      <c r="F447" t="s">
        <v>525</v>
      </c>
      <c r="G447" t="s">
        <v>904</v>
      </c>
      <c r="H447" t="s">
        <v>101</v>
      </c>
      <c r="I447" t="s">
        <v>950</v>
      </c>
    </row>
    <row r="448" spans="5:9" x14ac:dyDescent="0.25">
      <c r="E448" t="s">
        <v>147</v>
      </c>
      <c r="F448" t="s">
        <v>953</v>
      </c>
      <c r="G448" t="s">
        <v>952</v>
      </c>
      <c r="H448" t="s">
        <v>101</v>
      </c>
      <c r="I448" t="s">
        <v>950</v>
      </c>
    </row>
    <row r="449" spans="5:9" x14ac:dyDescent="0.25">
      <c r="E449" t="s">
        <v>147</v>
      </c>
      <c r="F449" t="s">
        <v>1018</v>
      </c>
      <c r="G449" t="s">
        <v>1019</v>
      </c>
      <c r="H449" t="s">
        <v>101</v>
      </c>
      <c r="I449" t="s">
        <v>950</v>
      </c>
    </row>
    <row r="450" spans="5:9" x14ac:dyDescent="0.25">
      <c r="E450" t="s">
        <v>147</v>
      </c>
      <c r="F450" t="s">
        <v>526</v>
      </c>
      <c r="G450" t="s">
        <v>905</v>
      </c>
      <c r="H450" t="s">
        <v>101</v>
      </c>
      <c r="I450" t="s">
        <v>950</v>
      </c>
    </row>
    <row r="451" spans="5:9" x14ac:dyDescent="0.25">
      <c r="E451" t="s">
        <v>147</v>
      </c>
      <c r="F451" t="s">
        <v>527</v>
      </c>
      <c r="G451" t="s">
        <v>906</v>
      </c>
      <c r="H451" t="s">
        <v>101</v>
      </c>
      <c r="I451" t="s">
        <v>950</v>
      </c>
    </row>
    <row r="452" spans="5:9" x14ac:dyDescent="0.25">
      <c r="E452" t="s">
        <v>147</v>
      </c>
      <c r="F452" t="s">
        <v>1020</v>
      </c>
      <c r="G452" t="s">
        <v>1021</v>
      </c>
      <c r="H452" t="s">
        <v>101</v>
      </c>
      <c r="I452" t="s">
        <v>950</v>
      </c>
    </row>
    <row r="453" spans="5:9" x14ac:dyDescent="0.25">
      <c r="E453" t="s">
        <v>147</v>
      </c>
      <c r="F453" t="s">
        <v>528</v>
      </c>
      <c r="G453" t="s">
        <v>907</v>
      </c>
      <c r="H453" t="s">
        <v>101</v>
      </c>
      <c r="I453" t="s">
        <v>950</v>
      </c>
    </row>
    <row r="454" spans="5:9" x14ac:dyDescent="0.25">
      <c r="E454" t="s">
        <v>147</v>
      </c>
      <c r="F454" t="s">
        <v>529</v>
      </c>
      <c r="G454" t="s">
        <v>908</v>
      </c>
      <c r="H454" t="s">
        <v>101</v>
      </c>
      <c r="I454" t="s">
        <v>950</v>
      </c>
    </row>
    <row r="455" spans="5:9" x14ac:dyDescent="0.25">
      <c r="E455" t="s">
        <v>147</v>
      </c>
      <c r="F455" t="s">
        <v>530</v>
      </c>
      <c r="G455" t="s">
        <v>909</v>
      </c>
      <c r="H455" t="s">
        <v>101</v>
      </c>
      <c r="I455" t="s">
        <v>950</v>
      </c>
    </row>
    <row r="456" spans="5:9" x14ac:dyDescent="0.25">
      <c r="E456" t="s">
        <v>147</v>
      </c>
      <c r="F456" t="s">
        <v>531</v>
      </c>
      <c r="G456" t="s">
        <v>910</v>
      </c>
      <c r="H456" t="s">
        <v>101</v>
      </c>
      <c r="I456" t="s">
        <v>950</v>
      </c>
    </row>
    <row r="457" spans="5:9" x14ac:dyDescent="0.25">
      <c r="E457" t="s">
        <v>147</v>
      </c>
      <c r="F457" t="s">
        <v>532</v>
      </c>
      <c r="G457" t="s">
        <v>911</v>
      </c>
      <c r="H457" t="s">
        <v>101</v>
      </c>
      <c r="I457" t="s">
        <v>950</v>
      </c>
    </row>
    <row r="458" spans="5:9" x14ac:dyDescent="0.25">
      <c r="E458" t="s">
        <v>147</v>
      </c>
      <c r="F458" t="s">
        <v>533</v>
      </c>
      <c r="G458" t="s">
        <v>912</v>
      </c>
      <c r="H458" t="s">
        <v>101</v>
      </c>
      <c r="I458" t="s">
        <v>950</v>
      </c>
    </row>
    <row r="459" spans="5:9" x14ac:dyDescent="0.25">
      <c r="E459" t="s">
        <v>147</v>
      </c>
      <c r="F459" t="s">
        <v>1022</v>
      </c>
      <c r="G459" t="s">
        <v>1023</v>
      </c>
      <c r="H459" t="s">
        <v>101</v>
      </c>
      <c r="I459" t="s">
        <v>950</v>
      </c>
    </row>
    <row r="460" spans="5:9" x14ac:dyDescent="0.25">
      <c r="E460" t="s">
        <v>147</v>
      </c>
      <c r="F460" t="s">
        <v>534</v>
      </c>
      <c r="G460" t="s">
        <v>913</v>
      </c>
      <c r="H460" t="s">
        <v>101</v>
      </c>
      <c r="I460" t="s">
        <v>950</v>
      </c>
    </row>
    <row r="461" spans="5:9" x14ac:dyDescent="0.25">
      <c r="E461" t="s">
        <v>147</v>
      </c>
      <c r="F461" t="s">
        <v>535</v>
      </c>
      <c r="G461" t="s">
        <v>914</v>
      </c>
      <c r="H461" t="s">
        <v>101</v>
      </c>
      <c r="I461" t="s">
        <v>950</v>
      </c>
    </row>
    <row r="462" spans="5:9" x14ac:dyDescent="0.25">
      <c r="E462" t="s">
        <v>147</v>
      </c>
      <c r="F462" t="s">
        <v>954</v>
      </c>
      <c r="G462" t="s">
        <v>955</v>
      </c>
      <c r="H462" t="s">
        <v>101</v>
      </c>
      <c r="I462" t="s">
        <v>950</v>
      </c>
    </row>
    <row r="463" spans="5:9" x14ac:dyDescent="0.25">
      <c r="E463" t="s">
        <v>147</v>
      </c>
      <c r="F463" t="s">
        <v>536</v>
      </c>
      <c r="G463" t="s">
        <v>915</v>
      </c>
      <c r="H463" t="s">
        <v>101</v>
      </c>
      <c r="I463" t="s">
        <v>950</v>
      </c>
    </row>
    <row r="464" spans="5:9" x14ac:dyDescent="0.25">
      <c r="E464" t="s">
        <v>147</v>
      </c>
      <c r="F464" t="s">
        <v>537</v>
      </c>
      <c r="G464" t="s">
        <v>916</v>
      </c>
      <c r="H464" t="s">
        <v>101</v>
      </c>
      <c r="I464" t="s">
        <v>950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" workbookViewId="0">
      <selection activeCell="H2" sqref="H2:N40"/>
    </sheetView>
  </sheetViews>
  <sheetFormatPr defaultColWidth="8.85546875"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1129</v>
      </c>
      <c r="C2" t="str">
        <f>Основний!C12</f>
        <v>Чумаков Олександр Артурович</v>
      </c>
      <c r="E2" t="b">
        <f>C2=G2</f>
        <v>0</v>
      </c>
      <c r="F2" s="32"/>
      <c r="G2" s="33" t="s">
        <v>1119</v>
      </c>
      <c r="H2" s="33" t="s">
        <v>1306</v>
      </c>
      <c r="I2" s="33" t="s">
        <v>1307</v>
      </c>
      <c r="J2" s="33" t="s">
        <v>124</v>
      </c>
      <c r="K2" s="33" t="s">
        <v>1308</v>
      </c>
      <c r="L2" s="33" t="s">
        <v>1309</v>
      </c>
      <c r="M2" s="33" t="s">
        <v>1310</v>
      </c>
      <c r="N2" s="34" t="s">
        <v>1311</v>
      </c>
    </row>
    <row r="3" spans="1:14" x14ac:dyDescent="0.25">
      <c r="A3" t="s">
        <v>1118</v>
      </c>
      <c r="C3" t="str">
        <f>Основний!C13</f>
        <v>Козлов Олександр Павлович</v>
      </c>
      <c r="E3" t="b">
        <f t="shared" ref="E3:E66" si="0">C3=G3</f>
        <v>0</v>
      </c>
      <c r="G3" t="s">
        <v>1123</v>
      </c>
      <c r="H3" t="s">
        <v>1276</v>
      </c>
      <c r="I3" t="s">
        <v>1277</v>
      </c>
      <c r="J3" t="s">
        <v>540</v>
      </c>
      <c r="K3" t="s">
        <v>1278</v>
      </c>
      <c r="L3" t="s">
        <v>1279</v>
      </c>
      <c r="M3" t="s">
        <v>1280</v>
      </c>
      <c r="N3" t="s">
        <v>1281</v>
      </c>
    </row>
    <row r="4" spans="1:14" x14ac:dyDescent="0.25">
      <c r="A4" t="s">
        <v>1119</v>
      </c>
      <c r="C4" t="str">
        <f>Основний!C14</f>
        <v>Караченцев Віталій Станіславович</v>
      </c>
      <c r="E4" t="b">
        <f t="shared" si="0"/>
        <v>0</v>
      </c>
      <c r="G4" t="s">
        <v>1149</v>
      </c>
      <c r="H4" t="s">
        <v>1362</v>
      </c>
      <c r="I4" t="s">
        <v>1363</v>
      </c>
      <c r="J4" t="s">
        <v>540</v>
      </c>
      <c r="K4" t="s">
        <v>1364</v>
      </c>
      <c r="L4" t="s">
        <v>1365</v>
      </c>
      <c r="M4" t="s">
        <v>1366</v>
      </c>
      <c r="N4" t="s">
        <v>1367</v>
      </c>
    </row>
    <row r="5" spans="1:14" x14ac:dyDescent="0.25">
      <c r="A5" t="s">
        <v>1130</v>
      </c>
      <c r="C5" t="str">
        <f>Основний!C15</f>
        <v>Васілів Володимир Володимирович</v>
      </c>
      <c r="E5" t="b">
        <f t="shared" si="0"/>
        <v>0</v>
      </c>
      <c r="G5" t="s">
        <v>1152</v>
      </c>
      <c r="H5" t="s">
        <v>1288</v>
      </c>
      <c r="I5" t="s">
        <v>1289</v>
      </c>
      <c r="J5" t="s">
        <v>540</v>
      </c>
      <c r="K5" t="s">
        <v>1290</v>
      </c>
      <c r="L5" t="s">
        <v>1291</v>
      </c>
      <c r="M5" t="s">
        <v>1292</v>
      </c>
      <c r="N5" t="s">
        <v>23</v>
      </c>
    </row>
    <row r="6" spans="1:14" x14ac:dyDescent="0.25">
      <c r="A6" t="s">
        <v>1131</v>
      </c>
      <c r="C6" t="str">
        <f>Основний!C16</f>
        <v>Ковпаша Руслан Юрійович</v>
      </c>
      <c r="E6" t="b">
        <f t="shared" si="0"/>
        <v>0</v>
      </c>
      <c r="G6" t="s">
        <v>1156</v>
      </c>
      <c r="H6" t="s">
        <v>1293</v>
      </c>
      <c r="I6" t="s">
        <v>1294</v>
      </c>
      <c r="J6" t="s">
        <v>540</v>
      </c>
      <c r="K6" t="s">
        <v>1295</v>
      </c>
      <c r="L6" t="s">
        <v>1296</v>
      </c>
      <c r="M6" t="s">
        <v>1297</v>
      </c>
      <c r="N6" t="s">
        <v>1298</v>
      </c>
    </row>
    <row r="7" spans="1:14" x14ac:dyDescent="0.25">
      <c r="A7" t="s">
        <v>1120</v>
      </c>
      <c r="C7" t="str">
        <f>Основний!C17</f>
        <v>Мецлер Сергій Олександрович</v>
      </c>
      <c r="E7" t="b">
        <f t="shared" si="0"/>
        <v>0</v>
      </c>
      <c r="G7" t="s">
        <v>1125</v>
      </c>
      <c r="H7" t="s">
        <v>1282</v>
      </c>
      <c r="I7" t="s">
        <v>1283</v>
      </c>
      <c r="J7" t="s">
        <v>540</v>
      </c>
      <c r="K7" t="s">
        <v>1284</v>
      </c>
      <c r="L7" t="s">
        <v>1285</v>
      </c>
      <c r="M7" t="s">
        <v>1286</v>
      </c>
      <c r="N7" t="s">
        <v>1287</v>
      </c>
    </row>
    <row r="8" spans="1:14" x14ac:dyDescent="0.25">
      <c r="A8" t="s">
        <v>1132</v>
      </c>
      <c r="C8" t="str">
        <f>Основний!C18</f>
        <v>Свиридов Кирило Володимирович</v>
      </c>
      <c r="E8" t="b">
        <f t="shared" si="0"/>
        <v>0</v>
      </c>
      <c r="G8" t="s">
        <v>1142</v>
      </c>
      <c r="H8" t="s">
        <v>1357</v>
      </c>
      <c r="I8" t="s">
        <v>1358</v>
      </c>
      <c r="J8" t="s">
        <v>539</v>
      </c>
      <c r="K8" t="s">
        <v>1359</v>
      </c>
      <c r="L8" t="s">
        <v>1360</v>
      </c>
      <c r="M8" t="s">
        <v>1361</v>
      </c>
    </row>
    <row r="9" spans="1:14" x14ac:dyDescent="0.25">
      <c r="A9" t="s">
        <v>1121</v>
      </c>
      <c r="C9" t="str">
        <f>Основний!C19</f>
        <v>Землянський Андрій Сергійович</v>
      </c>
      <c r="E9" t="b">
        <f t="shared" si="0"/>
        <v>0</v>
      </c>
      <c r="G9" t="s">
        <v>1171</v>
      </c>
      <c r="H9" t="s">
        <v>1165</v>
      </c>
      <c r="I9" t="s">
        <v>1172</v>
      </c>
      <c r="J9" t="s">
        <v>540</v>
      </c>
      <c r="K9" t="s">
        <v>1173</v>
      </c>
      <c r="L9" t="s">
        <v>1174</v>
      </c>
      <c r="M9" t="s">
        <v>1175</v>
      </c>
      <c r="N9" t="s">
        <v>1176</v>
      </c>
    </row>
    <row r="10" spans="1:14" x14ac:dyDescent="0.25">
      <c r="A10" t="s">
        <v>1133</v>
      </c>
      <c r="C10" t="str">
        <f>Основний!C20</f>
        <v>Кравченко Антон Олександрович</v>
      </c>
      <c r="E10" t="b">
        <f t="shared" si="0"/>
        <v>0</v>
      </c>
      <c r="G10" t="s">
        <v>1141</v>
      </c>
      <c r="H10" t="s">
        <v>1346</v>
      </c>
      <c r="I10" t="s">
        <v>1347</v>
      </c>
      <c r="J10" t="s">
        <v>538</v>
      </c>
      <c r="K10" t="s">
        <v>1348</v>
      </c>
      <c r="L10" t="s">
        <v>1349</v>
      </c>
      <c r="M10" t="s">
        <v>1350</v>
      </c>
    </row>
    <row r="11" spans="1:14" x14ac:dyDescent="0.25">
      <c r="A11" t="s">
        <v>1134</v>
      </c>
      <c r="C11" t="str">
        <f>Основний!C21</f>
        <v>Обихвіст Богдан Олександрович</v>
      </c>
      <c r="E11" t="b">
        <f t="shared" si="0"/>
        <v>0</v>
      </c>
      <c r="G11" t="s">
        <v>1148</v>
      </c>
      <c r="H11" t="s">
        <v>1391</v>
      </c>
      <c r="I11" t="s">
        <v>1392</v>
      </c>
      <c r="J11" t="s">
        <v>539</v>
      </c>
      <c r="K11" t="s">
        <v>1393</v>
      </c>
      <c r="L11" t="s">
        <v>1394</v>
      </c>
      <c r="M11" t="s">
        <v>1395</v>
      </c>
      <c r="N11" t="s">
        <v>1396</v>
      </c>
    </row>
    <row r="12" spans="1:14" x14ac:dyDescent="0.25">
      <c r="A12" t="s">
        <v>1122</v>
      </c>
      <c r="C12" t="str">
        <f>Основний!C22</f>
        <v>Медведев Богдан Ігорович</v>
      </c>
      <c r="E12" t="b">
        <f t="shared" si="0"/>
        <v>0</v>
      </c>
      <c r="G12" t="s">
        <v>1245</v>
      </c>
      <c r="H12" t="s">
        <v>1246</v>
      </c>
      <c r="I12" t="s">
        <v>1247</v>
      </c>
      <c r="J12" t="s">
        <v>538</v>
      </c>
      <c r="K12" t="s">
        <v>1248</v>
      </c>
      <c r="L12" t="s">
        <v>1116</v>
      </c>
      <c r="M12" t="s">
        <v>1249</v>
      </c>
      <c r="N12" t="s">
        <v>1250</v>
      </c>
    </row>
    <row r="13" spans="1:14" x14ac:dyDescent="0.25">
      <c r="A13" t="s">
        <v>1135</v>
      </c>
      <c r="C13" t="str">
        <f>Основний!C23</f>
        <v>Бурлака Сергій Анатолійович</v>
      </c>
      <c r="E13" t="b">
        <f t="shared" si="0"/>
        <v>0</v>
      </c>
      <c r="G13" t="s">
        <v>1137</v>
      </c>
      <c r="H13" t="s">
        <v>1328</v>
      </c>
      <c r="I13" t="s">
        <v>1329</v>
      </c>
      <c r="J13" t="s">
        <v>124</v>
      </c>
      <c r="K13" t="s">
        <v>1330</v>
      </c>
      <c r="L13" t="s">
        <v>1331</v>
      </c>
      <c r="M13" t="s">
        <v>1332</v>
      </c>
      <c r="N13" t="s">
        <v>1333</v>
      </c>
    </row>
    <row r="14" spans="1:14" x14ac:dyDescent="0.25">
      <c r="A14" t="s">
        <v>1136</v>
      </c>
      <c r="C14" t="str">
        <f>Основний!C24</f>
        <v>Шелаєв Євген Володимирович</v>
      </c>
      <c r="E14" t="b">
        <f t="shared" si="0"/>
        <v>0</v>
      </c>
      <c r="G14" t="s">
        <v>1232</v>
      </c>
      <c r="H14" t="s">
        <v>1185</v>
      </c>
      <c r="I14" t="s">
        <v>1233</v>
      </c>
      <c r="J14" t="s">
        <v>538</v>
      </c>
      <c r="K14" t="s">
        <v>1234</v>
      </c>
      <c r="L14" t="s">
        <v>1235</v>
      </c>
      <c r="M14" t="s">
        <v>1236</v>
      </c>
      <c r="N14" t="s">
        <v>1237</v>
      </c>
    </row>
    <row r="15" spans="1:14" x14ac:dyDescent="0.25">
      <c r="A15" t="s">
        <v>1137</v>
      </c>
      <c r="C15" t="str">
        <f>Основний!C25</f>
        <v>Положенков Віктор Володимирович</v>
      </c>
      <c r="E15" t="b">
        <f t="shared" si="0"/>
        <v>0</v>
      </c>
      <c r="G15" t="s">
        <v>1225</v>
      </c>
      <c r="H15" t="s">
        <v>1226</v>
      </c>
      <c r="I15" t="s">
        <v>1227</v>
      </c>
      <c r="J15" t="s">
        <v>540</v>
      </c>
      <c r="K15" t="s">
        <v>1228</v>
      </c>
      <c r="L15" t="s">
        <v>1229</v>
      </c>
      <c r="M15" t="s">
        <v>1230</v>
      </c>
      <c r="N15" t="s">
        <v>1231</v>
      </c>
    </row>
    <row r="16" spans="1:14" x14ac:dyDescent="0.25">
      <c r="A16" t="s">
        <v>1138</v>
      </c>
      <c r="C16" t="str">
        <f>Основний!C26</f>
        <v>Сербін Володимир Сергійович</v>
      </c>
      <c r="E16" t="b">
        <f t="shared" si="0"/>
        <v>0</v>
      </c>
      <c r="G16" t="s">
        <v>1140</v>
      </c>
      <c r="H16" t="s">
        <v>1340</v>
      </c>
      <c r="I16" t="s">
        <v>1341</v>
      </c>
      <c r="J16" t="s">
        <v>540</v>
      </c>
      <c r="K16" t="s">
        <v>1342</v>
      </c>
      <c r="L16" t="s">
        <v>1343</v>
      </c>
      <c r="M16" t="s">
        <v>1344</v>
      </c>
      <c r="N16" t="s">
        <v>1345</v>
      </c>
    </row>
    <row r="17" spans="1:14" x14ac:dyDescent="0.25">
      <c r="A17" t="s">
        <v>1139</v>
      </c>
      <c r="C17" t="str">
        <f>Основний!C27</f>
        <v>Орехов Віталій Миколайович</v>
      </c>
      <c r="E17" t="b">
        <f t="shared" si="0"/>
        <v>0</v>
      </c>
      <c r="G17" t="s">
        <v>1130</v>
      </c>
      <c r="H17" t="s">
        <v>1257</v>
      </c>
      <c r="I17" t="s">
        <v>1258</v>
      </c>
      <c r="J17" t="s">
        <v>539</v>
      </c>
      <c r="K17" t="s">
        <v>1259</v>
      </c>
      <c r="L17" t="s">
        <v>1260</v>
      </c>
      <c r="M17" t="s">
        <v>1261</v>
      </c>
      <c r="N17" t="s">
        <v>1262</v>
      </c>
    </row>
    <row r="18" spans="1:14" x14ac:dyDescent="0.25">
      <c r="A18" t="s">
        <v>1124</v>
      </c>
      <c r="C18" t="str">
        <f>Основний!C28</f>
        <v>Яковенко Владислав Віталійович</v>
      </c>
      <c r="E18" t="b">
        <f t="shared" si="0"/>
        <v>0</v>
      </c>
      <c r="G18" t="s">
        <v>1133</v>
      </c>
      <c r="H18" t="s">
        <v>1165</v>
      </c>
      <c r="I18" t="s">
        <v>1317</v>
      </c>
      <c r="J18" t="s">
        <v>539</v>
      </c>
      <c r="K18" t="s">
        <v>1318</v>
      </c>
      <c r="L18" t="s">
        <v>1319</v>
      </c>
      <c r="M18" t="s">
        <v>1320</v>
      </c>
      <c r="N18" t="s">
        <v>1321</v>
      </c>
    </row>
    <row r="19" spans="1:14" x14ac:dyDescent="0.25">
      <c r="A19" t="s">
        <v>1123</v>
      </c>
      <c r="C19" t="str">
        <f>Основний!C29</f>
        <v>Лазарев Володимир Володимирович</v>
      </c>
      <c r="E19" t="b">
        <f t="shared" si="0"/>
        <v>0</v>
      </c>
      <c r="G19" t="s">
        <v>1150</v>
      </c>
      <c r="H19" t="s">
        <v>1368</v>
      </c>
      <c r="I19" t="s">
        <v>1369</v>
      </c>
      <c r="J19" t="s">
        <v>538</v>
      </c>
      <c r="K19" t="s">
        <v>1370</v>
      </c>
      <c r="L19" t="s">
        <v>1371</v>
      </c>
      <c r="M19" t="s">
        <v>1372</v>
      </c>
      <c r="N19" t="s">
        <v>1373</v>
      </c>
    </row>
    <row r="20" spans="1:14" x14ac:dyDescent="0.25">
      <c r="A20" t="s">
        <v>1140</v>
      </c>
      <c r="C20" t="str">
        <f>Основний!C30</f>
        <v>Заведенко Андрій Іванович</v>
      </c>
      <c r="E20" t="b">
        <f t="shared" si="0"/>
        <v>0</v>
      </c>
      <c r="G20" t="s">
        <v>1238</v>
      </c>
      <c r="H20" t="s">
        <v>1239</v>
      </c>
      <c r="I20" t="s">
        <v>1240</v>
      </c>
      <c r="J20" t="s">
        <v>539</v>
      </c>
      <c r="K20" t="s">
        <v>1241</v>
      </c>
      <c r="L20" t="s">
        <v>1242</v>
      </c>
      <c r="M20" t="s">
        <v>1243</v>
      </c>
      <c r="N20" t="s">
        <v>1244</v>
      </c>
    </row>
    <row r="21" spans="1:14" x14ac:dyDescent="0.25">
      <c r="A21" t="s">
        <v>1126</v>
      </c>
      <c r="C21" t="str">
        <f>Основний!C31</f>
        <v>Олійник Олексій Валерійович</v>
      </c>
      <c r="E21" t="b">
        <f t="shared" si="0"/>
        <v>0</v>
      </c>
      <c r="G21" t="s">
        <v>1197</v>
      </c>
      <c r="H21" t="s">
        <v>1198</v>
      </c>
      <c r="I21" t="s">
        <v>1199</v>
      </c>
      <c r="J21" t="s">
        <v>124</v>
      </c>
      <c r="K21" t="s">
        <v>1200</v>
      </c>
      <c r="L21" t="s">
        <v>1201</v>
      </c>
      <c r="M21" t="s">
        <v>1202</v>
      </c>
      <c r="N21" t="s">
        <v>1203</v>
      </c>
    </row>
    <row r="22" spans="1:14" x14ac:dyDescent="0.25">
      <c r="A22" t="s">
        <v>1141</v>
      </c>
      <c r="C22" t="str">
        <f>Основний!C32</f>
        <v>Кривець Олександр Вікторович</v>
      </c>
      <c r="E22" t="b">
        <f t="shared" si="0"/>
        <v>0</v>
      </c>
      <c r="G22" t="s">
        <v>1164</v>
      </c>
      <c r="H22" t="s">
        <v>1165</v>
      </c>
      <c r="I22" t="s">
        <v>1166</v>
      </c>
      <c r="J22" t="s">
        <v>539</v>
      </c>
      <c r="K22" t="s">
        <v>1167</v>
      </c>
      <c r="L22" t="s">
        <v>1168</v>
      </c>
      <c r="M22" t="s">
        <v>1169</v>
      </c>
      <c r="N22" t="s">
        <v>1170</v>
      </c>
    </row>
    <row r="23" spans="1:14" x14ac:dyDescent="0.25">
      <c r="A23" t="s">
        <v>1125</v>
      </c>
      <c r="C23" t="str">
        <f>Основний!C33</f>
        <v>Грищенко В'ячеслав Анатолійович</v>
      </c>
      <c r="E23" t="b">
        <f t="shared" si="0"/>
        <v>0</v>
      </c>
      <c r="G23" t="s">
        <v>1134</v>
      </c>
      <c r="H23" t="s">
        <v>1270</v>
      </c>
      <c r="I23" t="s">
        <v>1271</v>
      </c>
      <c r="J23" t="s">
        <v>540</v>
      </c>
      <c r="K23" t="s">
        <v>1272</v>
      </c>
      <c r="L23" t="s">
        <v>1273</v>
      </c>
      <c r="M23" t="s">
        <v>1274</v>
      </c>
      <c r="N23" t="s">
        <v>1275</v>
      </c>
    </row>
    <row r="24" spans="1:14" x14ac:dyDescent="0.25">
      <c r="A24" t="s">
        <v>1127</v>
      </c>
      <c r="C24" t="str">
        <f>Основний!C34</f>
        <v>Башкатов Євгеній Володимирович</v>
      </c>
      <c r="E24" t="b">
        <f t="shared" si="0"/>
        <v>0</v>
      </c>
      <c r="G24" t="s">
        <v>1157</v>
      </c>
      <c r="H24" t="s">
        <v>1158</v>
      </c>
      <c r="I24" t="s">
        <v>1159</v>
      </c>
      <c r="J24" t="s">
        <v>539</v>
      </c>
      <c r="K24" t="s">
        <v>1160</v>
      </c>
      <c r="L24" t="s">
        <v>1161</v>
      </c>
      <c r="M24" t="s">
        <v>1162</v>
      </c>
      <c r="N24" t="s">
        <v>1163</v>
      </c>
    </row>
    <row r="25" spans="1:14" x14ac:dyDescent="0.25">
      <c r="A25" t="s">
        <v>1128</v>
      </c>
      <c r="C25" t="str">
        <f>Основний!C35</f>
        <v>Гріус Євгеній Русланович</v>
      </c>
      <c r="E25" t="b">
        <f t="shared" si="0"/>
        <v>0</v>
      </c>
      <c r="G25" t="s">
        <v>1155</v>
      </c>
      <c r="H25" t="s">
        <v>1386</v>
      </c>
      <c r="I25" t="s">
        <v>1387</v>
      </c>
      <c r="J25" t="s">
        <v>539</v>
      </c>
      <c r="K25" t="s">
        <v>1388</v>
      </c>
      <c r="L25" t="s">
        <v>1389</v>
      </c>
      <c r="M25" t="s">
        <v>1390</v>
      </c>
    </row>
    <row r="26" spans="1:14" x14ac:dyDescent="0.25">
      <c r="A26" t="s">
        <v>1142</v>
      </c>
      <c r="C26" t="str">
        <f>Основний!C36</f>
        <v>Таган Валентин Артемович</v>
      </c>
      <c r="E26" t="b">
        <f t="shared" si="0"/>
        <v>0</v>
      </c>
      <c r="G26" t="s">
        <v>1138</v>
      </c>
      <c r="H26" t="s">
        <v>1334</v>
      </c>
      <c r="I26" t="s">
        <v>1335</v>
      </c>
      <c r="J26" t="s">
        <v>124</v>
      </c>
      <c r="K26" t="s">
        <v>1336</v>
      </c>
      <c r="L26" t="s">
        <v>1337</v>
      </c>
      <c r="M26" t="s">
        <v>1338</v>
      </c>
      <c r="N26" t="s">
        <v>1339</v>
      </c>
    </row>
    <row r="27" spans="1:14" x14ac:dyDescent="0.25">
      <c r="A27" t="s">
        <v>1143</v>
      </c>
      <c r="C27" t="str">
        <f>Основний!C37</f>
        <v>Пшонка Павло Владиславович</v>
      </c>
      <c r="E27" t="b">
        <f t="shared" si="0"/>
        <v>0</v>
      </c>
      <c r="G27" t="s">
        <v>1204</v>
      </c>
      <c r="H27" t="s">
        <v>1205</v>
      </c>
      <c r="I27" t="s">
        <v>1206</v>
      </c>
      <c r="J27" t="s">
        <v>540</v>
      </c>
      <c r="K27" t="s">
        <v>1207</v>
      </c>
      <c r="L27" t="s">
        <v>1208</v>
      </c>
      <c r="M27" t="s">
        <v>1209</v>
      </c>
      <c r="N27" t="s">
        <v>1210</v>
      </c>
    </row>
    <row r="28" spans="1:14" x14ac:dyDescent="0.25">
      <c r="A28" t="s">
        <v>1149</v>
      </c>
      <c r="C28">
        <f>Основний!C38</f>
        <v>0</v>
      </c>
      <c r="E28" t="b">
        <f t="shared" si="0"/>
        <v>0</v>
      </c>
      <c r="G28" t="s">
        <v>1154</v>
      </c>
      <c r="H28" t="s">
        <v>1380</v>
      </c>
      <c r="I28" t="s">
        <v>1381</v>
      </c>
      <c r="J28" t="s">
        <v>124</v>
      </c>
      <c r="K28" t="s">
        <v>1382</v>
      </c>
      <c r="L28" t="s">
        <v>1383</v>
      </c>
      <c r="M28" t="s">
        <v>1384</v>
      </c>
      <c r="N28" t="s">
        <v>1385</v>
      </c>
    </row>
    <row r="29" spans="1:14" x14ac:dyDescent="0.25">
      <c r="A29" t="s">
        <v>1150</v>
      </c>
      <c r="C29">
        <f>Основний!C39</f>
        <v>0</v>
      </c>
      <c r="E29" t="b">
        <f t="shared" si="0"/>
        <v>0</v>
      </c>
      <c r="G29" t="s">
        <v>1191</v>
      </c>
      <c r="H29" t="s">
        <v>1192</v>
      </c>
      <c r="I29" t="s">
        <v>1193</v>
      </c>
      <c r="J29" t="s">
        <v>538</v>
      </c>
      <c r="K29" t="s">
        <v>1194</v>
      </c>
      <c r="L29" t="s">
        <v>1116</v>
      </c>
      <c r="M29" t="s">
        <v>1195</v>
      </c>
      <c r="N29" t="s">
        <v>1196</v>
      </c>
    </row>
    <row r="30" spans="1:14" x14ac:dyDescent="0.25">
      <c r="A30" t="s">
        <v>1144</v>
      </c>
      <c r="C30">
        <f>Основний!C40</f>
        <v>0</v>
      </c>
      <c r="E30" t="b">
        <f t="shared" si="0"/>
        <v>0</v>
      </c>
      <c r="G30" t="s">
        <v>1299</v>
      </c>
      <c r="H30" t="s">
        <v>1300</v>
      </c>
      <c r="I30" t="s">
        <v>1301</v>
      </c>
      <c r="J30" t="s">
        <v>124</v>
      </c>
      <c r="K30" t="s">
        <v>1302</v>
      </c>
      <c r="L30" t="s">
        <v>1303</v>
      </c>
      <c r="M30" t="s">
        <v>1304</v>
      </c>
      <c r="N30" t="s">
        <v>1305</v>
      </c>
    </row>
    <row r="31" spans="1:14" x14ac:dyDescent="0.25">
      <c r="A31" t="s">
        <v>1145</v>
      </c>
      <c r="C31">
        <f>Основний!C41</f>
        <v>0</v>
      </c>
      <c r="E31" t="b">
        <f t="shared" si="0"/>
        <v>0</v>
      </c>
      <c r="G31" t="s">
        <v>1151</v>
      </c>
      <c r="H31" t="s">
        <v>1374</v>
      </c>
      <c r="I31" t="s">
        <v>1375</v>
      </c>
      <c r="J31" t="s">
        <v>539</v>
      </c>
      <c r="K31" t="s">
        <v>1376</v>
      </c>
      <c r="L31" t="s">
        <v>1377</v>
      </c>
      <c r="M31" t="s">
        <v>1378</v>
      </c>
      <c r="N31" t="s">
        <v>1379</v>
      </c>
    </row>
    <row r="32" spans="1:14" x14ac:dyDescent="0.25">
      <c r="A32" t="s">
        <v>1151</v>
      </c>
      <c r="C32">
        <f>Основний!C42</f>
        <v>0</v>
      </c>
      <c r="E32" t="b">
        <f t="shared" si="0"/>
        <v>0</v>
      </c>
      <c r="G32" t="s">
        <v>1128</v>
      </c>
      <c r="H32" t="s">
        <v>1351</v>
      </c>
      <c r="I32" t="s">
        <v>1352</v>
      </c>
      <c r="J32" t="s">
        <v>539</v>
      </c>
      <c r="K32" t="s">
        <v>1353</v>
      </c>
      <c r="L32" t="s">
        <v>1354</v>
      </c>
      <c r="M32" t="s">
        <v>1355</v>
      </c>
      <c r="N32" t="s">
        <v>1356</v>
      </c>
    </row>
    <row r="33" spans="1:14" x14ac:dyDescent="0.25">
      <c r="A33" t="s">
        <v>1152</v>
      </c>
      <c r="C33">
        <f>Основний!C43</f>
        <v>0</v>
      </c>
      <c r="E33" t="b">
        <f t="shared" si="0"/>
        <v>0</v>
      </c>
      <c r="G33" t="s">
        <v>1263</v>
      </c>
      <c r="H33" t="s">
        <v>1264</v>
      </c>
      <c r="I33" t="s">
        <v>1265</v>
      </c>
      <c r="J33" t="s">
        <v>124</v>
      </c>
      <c r="K33" t="s">
        <v>1266</v>
      </c>
      <c r="L33" t="s">
        <v>1267</v>
      </c>
      <c r="M33" t="s">
        <v>1268</v>
      </c>
      <c r="N33" t="s">
        <v>1269</v>
      </c>
    </row>
    <row r="34" spans="1:14" x14ac:dyDescent="0.25">
      <c r="A34" t="s">
        <v>1153</v>
      </c>
      <c r="C34">
        <f>Основний!C44</f>
        <v>0</v>
      </c>
      <c r="E34" t="b">
        <f t="shared" si="0"/>
        <v>0</v>
      </c>
      <c r="G34" t="s">
        <v>1211</v>
      </c>
      <c r="H34" t="s">
        <v>1212</v>
      </c>
      <c r="I34" t="s">
        <v>1213</v>
      </c>
      <c r="J34" t="s">
        <v>124</v>
      </c>
      <c r="K34" t="s">
        <v>1214</v>
      </c>
      <c r="L34" t="s">
        <v>1215</v>
      </c>
      <c r="M34" t="s">
        <v>1216</v>
      </c>
      <c r="N34" t="s">
        <v>1217</v>
      </c>
    </row>
    <row r="35" spans="1:14" x14ac:dyDescent="0.25">
      <c r="A35" t="s">
        <v>1154</v>
      </c>
      <c r="C35">
        <f>Основний!C45</f>
        <v>0</v>
      </c>
      <c r="E35" t="b">
        <f t="shared" si="0"/>
        <v>0</v>
      </c>
      <c r="G35" t="s">
        <v>1218</v>
      </c>
      <c r="H35" t="s">
        <v>1219</v>
      </c>
      <c r="I35" t="s">
        <v>1220</v>
      </c>
      <c r="J35" t="s">
        <v>124</v>
      </c>
      <c r="K35" t="s">
        <v>1221</v>
      </c>
      <c r="L35" t="s">
        <v>1222</v>
      </c>
      <c r="M35" t="s">
        <v>1223</v>
      </c>
      <c r="N35" t="s">
        <v>1224</v>
      </c>
    </row>
    <row r="36" spans="1:14" x14ac:dyDescent="0.25">
      <c r="A36" t="s">
        <v>1155</v>
      </c>
      <c r="C36">
        <f>Основний!C46</f>
        <v>0</v>
      </c>
      <c r="E36" t="b">
        <f t="shared" si="0"/>
        <v>0</v>
      </c>
      <c r="G36" t="s">
        <v>1251</v>
      </c>
      <c r="H36" t="s">
        <v>1117</v>
      </c>
      <c r="I36" t="s">
        <v>1252</v>
      </c>
      <c r="J36" t="s">
        <v>124</v>
      </c>
      <c r="K36" t="s">
        <v>1253</v>
      </c>
      <c r="L36" t="s">
        <v>1254</v>
      </c>
      <c r="M36" t="s">
        <v>1255</v>
      </c>
      <c r="N36" t="s">
        <v>1256</v>
      </c>
    </row>
    <row r="37" spans="1:14" x14ac:dyDescent="0.25">
      <c r="A37" t="s">
        <v>1156</v>
      </c>
      <c r="C37">
        <f>Основний!C47</f>
        <v>0</v>
      </c>
      <c r="E37" t="b">
        <f t="shared" si="0"/>
        <v>0</v>
      </c>
      <c r="G37" t="s">
        <v>1177</v>
      </c>
      <c r="H37" t="s">
        <v>1178</v>
      </c>
      <c r="I37" t="s">
        <v>1179</v>
      </c>
      <c r="J37" t="s">
        <v>540</v>
      </c>
      <c r="K37" t="s">
        <v>1180</v>
      </c>
      <c r="L37" t="s">
        <v>1181</v>
      </c>
      <c r="M37" t="s">
        <v>1182</v>
      </c>
      <c r="N37" t="s">
        <v>1183</v>
      </c>
    </row>
    <row r="38" spans="1:14" x14ac:dyDescent="0.25">
      <c r="A38" t="s">
        <v>1146</v>
      </c>
      <c r="C38">
        <f>Основний!C48</f>
        <v>0</v>
      </c>
      <c r="E38" t="b">
        <f t="shared" si="0"/>
        <v>0</v>
      </c>
      <c r="G38" t="s">
        <v>1184</v>
      </c>
      <c r="H38" t="s">
        <v>1185</v>
      </c>
      <c r="I38" t="s">
        <v>1186</v>
      </c>
      <c r="J38" t="s">
        <v>540</v>
      </c>
      <c r="K38" t="s">
        <v>1187</v>
      </c>
      <c r="L38" t="s">
        <v>1188</v>
      </c>
      <c r="M38" t="s">
        <v>1189</v>
      </c>
      <c r="N38" t="s">
        <v>1190</v>
      </c>
    </row>
    <row r="39" spans="1:14" x14ac:dyDescent="0.25">
      <c r="A39" t="s">
        <v>1148</v>
      </c>
      <c r="C39">
        <f>Основний!C49</f>
        <v>0</v>
      </c>
      <c r="E39" t="b">
        <f t="shared" si="0"/>
        <v>0</v>
      </c>
      <c r="G39" t="s">
        <v>1120</v>
      </c>
      <c r="H39" t="s">
        <v>1165</v>
      </c>
      <c r="I39" t="s">
        <v>1312</v>
      </c>
      <c r="J39" t="s">
        <v>124</v>
      </c>
      <c r="K39" t="s">
        <v>1313</v>
      </c>
      <c r="L39" t="s">
        <v>1314</v>
      </c>
      <c r="M39" t="s">
        <v>1315</v>
      </c>
      <c r="N39" t="s">
        <v>1316</v>
      </c>
    </row>
    <row r="40" spans="1:14" x14ac:dyDescent="0.25">
      <c r="A40" t="s">
        <v>1147</v>
      </c>
      <c r="C40">
        <f>Основний!C50</f>
        <v>0</v>
      </c>
      <c r="E40" t="b">
        <f t="shared" si="0"/>
        <v>0</v>
      </c>
      <c r="G40" t="s">
        <v>1135</v>
      </c>
      <c r="H40" t="s">
        <v>1322</v>
      </c>
      <c r="I40" t="s">
        <v>1323</v>
      </c>
      <c r="J40" t="s">
        <v>124</v>
      </c>
      <c r="K40" t="s">
        <v>1324</v>
      </c>
      <c r="L40" t="s">
        <v>1325</v>
      </c>
      <c r="M40" t="s">
        <v>1326</v>
      </c>
      <c r="N40" t="s">
        <v>1327</v>
      </c>
    </row>
    <row r="41" spans="1:14" x14ac:dyDescent="0.25">
      <c r="C41">
        <f>Основний!C51</f>
        <v>0</v>
      </c>
      <c r="E41" t="b">
        <f t="shared" si="0"/>
        <v>1</v>
      </c>
    </row>
    <row r="42" spans="1:14" x14ac:dyDescent="0.25">
      <c r="C42">
        <f>Основний!C52</f>
        <v>0</v>
      </c>
      <c r="E42" t="b">
        <f t="shared" si="0"/>
        <v>1</v>
      </c>
    </row>
    <row r="43" spans="1:14" x14ac:dyDescent="0.25">
      <c r="C43">
        <f>Основний!C53</f>
        <v>0</v>
      </c>
      <c r="E43" t="b">
        <f t="shared" si="0"/>
        <v>1</v>
      </c>
    </row>
    <row r="44" spans="1:14" x14ac:dyDescent="0.25">
      <c r="C44">
        <f>Основний!C54</f>
        <v>0</v>
      </c>
      <c r="E44" t="b">
        <f t="shared" si="0"/>
        <v>1</v>
      </c>
    </row>
    <row r="45" spans="1:14" x14ac:dyDescent="0.25">
      <c r="C45">
        <f>Основний!C55</f>
        <v>0</v>
      </c>
      <c r="E45" t="b">
        <f t="shared" si="0"/>
        <v>1</v>
      </c>
    </row>
    <row r="46" spans="1:14" x14ac:dyDescent="0.25">
      <c r="C46">
        <f>Основний!C56</f>
        <v>0</v>
      </c>
      <c r="E46" t="b">
        <f t="shared" si="0"/>
        <v>1</v>
      </c>
    </row>
    <row r="47" spans="1:14" x14ac:dyDescent="0.25">
      <c r="C47">
        <f>Основний!C57</f>
        <v>0</v>
      </c>
      <c r="E47" t="b">
        <f t="shared" si="0"/>
        <v>1</v>
      </c>
    </row>
    <row r="48" spans="1:14" x14ac:dyDescent="0.25">
      <c r="C48">
        <f>Основний!C58</f>
        <v>0</v>
      </c>
      <c r="E48" t="b">
        <f t="shared" si="0"/>
        <v>1</v>
      </c>
    </row>
    <row r="49" spans="3:5" x14ac:dyDescent="0.25">
      <c r="C49">
        <f>Основний!C59</f>
        <v>0</v>
      </c>
      <c r="E49" t="b">
        <f t="shared" si="0"/>
        <v>1</v>
      </c>
    </row>
    <row r="50" spans="3:5" x14ac:dyDescent="0.25">
      <c r="C50">
        <f>Основний!C60</f>
        <v>0</v>
      </c>
      <c r="E50" t="b">
        <f t="shared" si="0"/>
        <v>1</v>
      </c>
    </row>
    <row r="51" spans="3:5" x14ac:dyDescent="0.25">
      <c r="C51">
        <f>Основний!C61</f>
        <v>0</v>
      </c>
      <c r="E51" t="b">
        <f t="shared" si="0"/>
        <v>1</v>
      </c>
    </row>
    <row r="52" spans="3:5" x14ac:dyDescent="0.25">
      <c r="C52">
        <f>Основний!C62</f>
        <v>0</v>
      </c>
      <c r="E52" t="b">
        <f t="shared" si="0"/>
        <v>1</v>
      </c>
    </row>
    <row r="53" spans="3:5" x14ac:dyDescent="0.25">
      <c r="C53">
        <f>Основний!C63</f>
        <v>0</v>
      </c>
      <c r="E53" t="b">
        <f t="shared" si="0"/>
        <v>1</v>
      </c>
    </row>
    <row r="54" spans="3:5" x14ac:dyDescent="0.25">
      <c r="C54">
        <f>Основний!C64</f>
        <v>0</v>
      </c>
      <c r="E54" t="b">
        <f t="shared" si="0"/>
        <v>1</v>
      </c>
    </row>
    <row r="55" spans="3:5" x14ac:dyDescent="0.25">
      <c r="C55">
        <f>Основний!C65</f>
        <v>0</v>
      </c>
      <c r="E55" t="b">
        <f t="shared" si="0"/>
        <v>1</v>
      </c>
    </row>
    <row r="56" spans="3:5" x14ac:dyDescent="0.25">
      <c r="C56">
        <f>Основний!C66</f>
        <v>0</v>
      </c>
      <c r="E56" t="b">
        <f t="shared" si="0"/>
        <v>1</v>
      </c>
    </row>
    <row r="57" spans="3:5" x14ac:dyDescent="0.25">
      <c r="C57">
        <f>Основний!C67</f>
        <v>0</v>
      </c>
      <c r="E57" t="b">
        <f t="shared" si="0"/>
        <v>1</v>
      </c>
    </row>
    <row r="58" spans="3:5" x14ac:dyDescent="0.25">
      <c r="C58">
        <f>Основний!C68</f>
        <v>0</v>
      </c>
      <c r="E58" t="b">
        <f t="shared" si="0"/>
        <v>1</v>
      </c>
    </row>
    <row r="59" spans="3:5" x14ac:dyDescent="0.25">
      <c r="C59">
        <f>Основний!C69</f>
        <v>0</v>
      </c>
      <c r="E59" t="b">
        <f t="shared" si="0"/>
        <v>1</v>
      </c>
    </row>
    <row r="60" spans="3:5" x14ac:dyDescent="0.25">
      <c r="C60">
        <f>Основний!C70</f>
        <v>0</v>
      </c>
      <c r="E60" t="b">
        <f t="shared" si="0"/>
        <v>1</v>
      </c>
    </row>
    <row r="61" spans="3:5" x14ac:dyDescent="0.25">
      <c r="C61">
        <f>Основний!C71</f>
        <v>0</v>
      </c>
      <c r="E61" t="b">
        <f t="shared" si="0"/>
        <v>1</v>
      </c>
    </row>
    <row r="62" spans="3:5" x14ac:dyDescent="0.25">
      <c r="C62">
        <f>Основний!C72</f>
        <v>0</v>
      </c>
      <c r="E62" t="b">
        <f t="shared" si="0"/>
        <v>1</v>
      </c>
    </row>
    <row r="63" spans="3:5" x14ac:dyDescent="0.25">
      <c r="C63">
        <f>Основний!C73</f>
        <v>0</v>
      </c>
      <c r="E63" t="b">
        <f t="shared" si="0"/>
        <v>1</v>
      </c>
    </row>
    <row r="64" spans="3:5" x14ac:dyDescent="0.25">
      <c r="C64">
        <f>Основний!C74</f>
        <v>0</v>
      </c>
      <c r="E64" t="b">
        <f t="shared" si="0"/>
        <v>1</v>
      </c>
    </row>
    <row r="65" spans="3:5" x14ac:dyDescent="0.25">
      <c r="C65">
        <f>Основний!C75</f>
        <v>0</v>
      </c>
      <c r="E65" t="b">
        <f t="shared" si="0"/>
        <v>1</v>
      </c>
    </row>
    <row r="66" spans="3:5" x14ac:dyDescent="0.25">
      <c r="C66">
        <f>Основний!C76</f>
        <v>0</v>
      </c>
      <c r="E66" t="b">
        <f t="shared" si="0"/>
        <v>1</v>
      </c>
    </row>
    <row r="67" spans="3:5" x14ac:dyDescent="0.25">
      <c r="C67">
        <f>Основний!C77</f>
        <v>0</v>
      </c>
      <c r="E67" t="b">
        <f t="shared" ref="E67:E93" si="1">C67=G67</f>
        <v>1</v>
      </c>
    </row>
    <row r="68" spans="3:5" x14ac:dyDescent="0.25">
      <c r="C68">
        <f>Основний!C78</f>
        <v>0</v>
      </c>
      <c r="E68" t="b">
        <f t="shared" si="1"/>
        <v>1</v>
      </c>
    </row>
    <row r="69" spans="3:5" x14ac:dyDescent="0.25">
      <c r="C69">
        <f>Основний!C79</f>
        <v>0</v>
      </c>
      <c r="E69" t="b">
        <f t="shared" si="1"/>
        <v>1</v>
      </c>
    </row>
    <row r="70" spans="3:5" x14ac:dyDescent="0.25">
      <c r="C70">
        <f>Основний!C80</f>
        <v>0</v>
      </c>
      <c r="E70" t="b">
        <f t="shared" si="1"/>
        <v>1</v>
      </c>
    </row>
    <row r="71" spans="3:5" x14ac:dyDescent="0.25">
      <c r="C71">
        <f>Основний!C81</f>
        <v>0</v>
      </c>
      <c r="E71" t="b">
        <f t="shared" si="1"/>
        <v>1</v>
      </c>
    </row>
    <row r="72" spans="3:5" x14ac:dyDescent="0.25">
      <c r="C72">
        <f>Основний!C82</f>
        <v>0</v>
      </c>
      <c r="E72" t="b">
        <f t="shared" si="1"/>
        <v>1</v>
      </c>
    </row>
    <row r="73" spans="3:5" x14ac:dyDescent="0.25">
      <c r="C73">
        <f>Основний!C83</f>
        <v>0</v>
      </c>
      <c r="E73" t="b">
        <f t="shared" si="1"/>
        <v>1</v>
      </c>
    </row>
    <row r="74" spans="3:5" x14ac:dyDescent="0.25">
      <c r="C74">
        <f>Основний!C84</f>
        <v>0</v>
      </c>
      <c r="E74" t="b">
        <f t="shared" si="1"/>
        <v>1</v>
      </c>
    </row>
    <row r="75" spans="3:5" x14ac:dyDescent="0.25">
      <c r="C75">
        <f>Основний!C85</f>
        <v>0</v>
      </c>
      <c r="E75" t="b">
        <f t="shared" si="1"/>
        <v>1</v>
      </c>
    </row>
    <row r="76" spans="3:5" x14ac:dyDescent="0.25">
      <c r="C76">
        <f>Основний!C86</f>
        <v>0</v>
      </c>
      <c r="E76" t="b">
        <f t="shared" si="1"/>
        <v>1</v>
      </c>
    </row>
    <row r="77" spans="3:5" x14ac:dyDescent="0.25">
      <c r="C77">
        <f>Основний!C87</f>
        <v>0</v>
      </c>
      <c r="E77" t="b">
        <f t="shared" si="1"/>
        <v>1</v>
      </c>
    </row>
    <row r="78" spans="3:5" x14ac:dyDescent="0.25">
      <c r="C78">
        <f>Основний!C88</f>
        <v>0</v>
      </c>
      <c r="E78" t="b">
        <f t="shared" si="1"/>
        <v>1</v>
      </c>
    </row>
    <row r="79" spans="3:5" x14ac:dyDescent="0.25">
      <c r="C79">
        <f>Основний!C89</f>
        <v>0</v>
      </c>
      <c r="E79" t="b">
        <f t="shared" si="1"/>
        <v>1</v>
      </c>
    </row>
    <row r="80" spans="3:5" x14ac:dyDescent="0.25">
      <c r="C80">
        <f>Основний!C90</f>
        <v>0</v>
      </c>
      <c r="E80" t="b">
        <f t="shared" si="1"/>
        <v>1</v>
      </c>
    </row>
    <row r="81" spans="3:7" x14ac:dyDescent="0.25">
      <c r="C81">
        <f>Основний!C91</f>
        <v>0</v>
      </c>
      <c r="E81" t="b">
        <f t="shared" si="1"/>
        <v>1</v>
      </c>
    </row>
    <row r="82" spans="3:7" x14ac:dyDescent="0.25">
      <c r="C82">
        <f>Основний!C92</f>
        <v>0</v>
      </c>
      <c r="E82" t="b">
        <f t="shared" si="1"/>
        <v>1</v>
      </c>
    </row>
    <row r="83" spans="3:7" x14ac:dyDescent="0.25">
      <c r="C83">
        <f>Основний!C93</f>
        <v>0</v>
      </c>
      <c r="E83" t="b">
        <f t="shared" si="1"/>
        <v>1</v>
      </c>
    </row>
    <row r="84" spans="3:7" x14ac:dyDescent="0.25">
      <c r="C84">
        <f>Основний!C94</f>
        <v>0</v>
      </c>
      <c r="E84" t="b">
        <f t="shared" si="1"/>
        <v>1</v>
      </c>
    </row>
    <row r="85" spans="3:7" x14ac:dyDescent="0.25">
      <c r="C85">
        <f>Основний!C95</f>
        <v>0</v>
      </c>
      <c r="E85" t="b">
        <f t="shared" si="1"/>
        <v>1</v>
      </c>
    </row>
    <row r="86" spans="3:7" x14ac:dyDescent="0.25">
      <c r="C86">
        <f>Основний!C96</f>
        <v>0</v>
      </c>
      <c r="E86" t="b">
        <f t="shared" si="1"/>
        <v>1</v>
      </c>
      <c r="G86" s="1"/>
    </row>
    <row r="87" spans="3:7" x14ac:dyDescent="0.25">
      <c r="C87">
        <f>Основний!C97</f>
        <v>0</v>
      </c>
      <c r="E87" t="b">
        <f t="shared" si="1"/>
        <v>1</v>
      </c>
    </row>
    <row r="88" spans="3:7" x14ac:dyDescent="0.25">
      <c r="C88">
        <f>Основний!C98</f>
        <v>0</v>
      </c>
      <c r="E88" t="b">
        <f t="shared" si="1"/>
        <v>1</v>
      </c>
    </row>
    <row r="89" spans="3:7" x14ac:dyDescent="0.25">
      <c r="C89">
        <f>Основний!C99</f>
        <v>0</v>
      </c>
      <c r="E89" t="b">
        <f t="shared" si="1"/>
        <v>1</v>
      </c>
    </row>
    <row r="90" spans="3:7" x14ac:dyDescent="0.25">
      <c r="C90">
        <f>Основний!C100</f>
        <v>0</v>
      </c>
      <c r="E90" t="b">
        <f t="shared" si="1"/>
        <v>1</v>
      </c>
    </row>
    <row r="91" spans="3:7" x14ac:dyDescent="0.25">
      <c r="C91">
        <f>Основний!C101</f>
        <v>0</v>
      </c>
      <c r="E91" t="b">
        <f t="shared" si="1"/>
        <v>1</v>
      </c>
    </row>
    <row r="92" spans="3:7" x14ac:dyDescent="0.25">
      <c r="C92">
        <f>Основний!C102</f>
        <v>0</v>
      </c>
      <c r="E92" t="b">
        <f t="shared" si="1"/>
        <v>1</v>
      </c>
    </row>
    <row r="93" spans="3:7" x14ac:dyDescent="0.25">
      <c r="C93">
        <f>Основний!C103</f>
        <v>0</v>
      </c>
      <c r="E93" t="b">
        <f t="shared" si="1"/>
        <v>1</v>
      </c>
    </row>
    <row r="94" spans="3:7" x14ac:dyDescent="0.25">
      <c r="C94">
        <f>Основний!C104</f>
        <v>0</v>
      </c>
    </row>
    <row r="95" spans="3:7" x14ac:dyDescent="0.25">
      <c r="C95">
        <f>Основний!C105</f>
        <v>0</v>
      </c>
    </row>
    <row r="96" spans="3:7" x14ac:dyDescent="0.25">
      <c r="C96">
        <f>Основний!C106</f>
        <v>0</v>
      </c>
    </row>
    <row r="97" spans="3:3" x14ac:dyDescent="0.25">
      <c r="C97">
        <f>Основний!C107</f>
        <v>0</v>
      </c>
    </row>
    <row r="98" spans="3:3" x14ac:dyDescent="0.25">
      <c r="C98">
        <f>Основний!C108</f>
        <v>0</v>
      </c>
    </row>
    <row r="99" spans="3:3" x14ac:dyDescent="0.25">
      <c r="C99">
        <f>Основний!C109</f>
        <v>0</v>
      </c>
    </row>
    <row r="100" spans="3:3" x14ac:dyDescent="0.25">
      <c r="C100">
        <f>Основний!C110</f>
        <v>0</v>
      </c>
    </row>
    <row r="101" spans="3:3" x14ac:dyDescent="0.25">
      <c r="C101">
        <f>Основний!C111</f>
        <v>0</v>
      </c>
    </row>
    <row r="102" spans="3:3" x14ac:dyDescent="0.25">
      <c r="C102">
        <f>Основний!C112</f>
        <v>0</v>
      </c>
    </row>
    <row r="103" spans="3:3" x14ac:dyDescent="0.25">
      <c r="C103">
        <f>Основний!C113</f>
        <v>0</v>
      </c>
    </row>
    <row r="104" spans="3:3" x14ac:dyDescent="0.25">
      <c r="C104">
        <f>Основний!C114</f>
        <v>0</v>
      </c>
    </row>
    <row r="105" spans="3:3" x14ac:dyDescent="0.25">
      <c r="C105">
        <f>Основний!C115</f>
        <v>0</v>
      </c>
    </row>
    <row r="106" spans="3:3" x14ac:dyDescent="0.25">
      <c r="C106">
        <f>Основний!C116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42:G55 G26:G40 G5:G12 C1:C1048576">
    <cfRule type="duplicateValues" dxfId="34" priority="447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>
      <selection activeCell="L11" sqref="L11"/>
    </sheetView>
  </sheetViews>
  <sheetFormatPr defaultColWidth="8.85546875" defaultRowHeight="15" x14ac:dyDescent="0.25"/>
  <cols>
    <col min="1" max="1" width="6.140625" customWidth="1"/>
    <col min="2" max="2" width="10.7109375" customWidth="1"/>
    <col min="3" max="3" width="40.140625" customWidth="1"/>
    <col min="4" max="4" width="17" customWidth="1"/>
    <col min="5" max="5" width="12" customWidth="1"/>
  </cols>
  <sheetData>
    <row r="1" spans="1:5" ht="18.75" x14ac:dyDescent="0.25">
      <c r="A1" s="37" t="s">
        <v>1112</v>
      </c>
      <c r="B1" s="37" t="s">
        <v>1113</v>
      </c>
      <c r="C1" s="37" t="s">
        <v>1114</v>
      </c>
      <c r="D1" s="37" t="s">
        <v>1115</v>
      </c>
      <c r="E1" s="37" t="s">
        <v>3</v>
      </c>
    </row>
    <row r="2" spans="1:5" ht="16.5" x14ac:dyDescent="0.25">
      <c r="A2" s="35">
        <f>Основний!A12</f>
        <v>1</v>
      </c>
      <c r="B2" s="35" t="str">
        <f>Основний!B12</f>
        <v>солдат</v>
      </c>
      <c r="C2" s="35" t="str">
        <f>Основний!C12</f>
        <v>Чумаков Олександр Артурович</v>
      </c>
      <c r="D2" s="36" t="e">
        <f>Основний!#REF!</f>
        <v>#REF!</v>
      </c>
      <c r="E2" s="35"/>
    </row>
    <row r="3" spans="1:5" ht="16.5" x14ac:dyDescent="0.25">
      <c r="A3" s="35">
        <f>Основний!A13</f>
        <v>2</v>
      </c>
      <c r="B3" s="35" t="str">
        <f>Основний!B13</f>
        <v>солдат</v>
      </c>
      <c r="C3" s="35" t="str">
        <f>Основний!C13</f>
        <v>Козлов Олександр Павлович</v>
      </c>
      <c r="D3" s="36" t="e">
        <f>Основний!#REF!</f>
        <v>#REF!</v>
      </c>
      <c r="E3" s="35"/>
    </row>
    <row r="4" spans="1:5" ht="16.5" x14ac:dyDescent="0.25">
      <c r="A4" s="35">
        <f>Основний!A14</f>
        <v>3</v>
      </c>
      <c r="B4" s="35" t="str">
        <f>Основний!B14</f>
        <v>солдат</v>
      </c>
      <c r="C4" s="35" t="str">
        <f>Основний!C14</f>
        <v>Караченцев Віталій Станіславович</v>
      </c>
      <c r="D4" s="36" t="e">
        <f>Основний!#REF!</f>
        <v>#REF!</v>
      </c>
      <c r="E4" s="35"/>
    </row>
    <row r="5" spans="1:5" ht="16.5" x14ac:dyDescent="0.25">
      <c r="A5" s="35">
        <f>Основний!A15</f>
        <v>4</v>
      </c>
      <c r="B5" s="35" t="str">
        <f>Основний!B15</f>
        <v>солдат</v>
      </c>
      <c r="C5" s="35" t="str">
        <f>Основний!C15</f>
        <v>Васілів Володимир Володимирович</v>
      </c>
      <c r="D5" s="36" t="e">
        <f>Основний!#REF!</f>
        <v>#REF!</v>
      </c>
      <c r="E5" s="35"/>
    </row>
    <row r="6" spans="1:5" ht="33" x14ac:dyDescent="0.25">
      <c r="A6" s="35">
        <f>Основний!A16</f>
        <v>5</v>
      </c>
      <c r="B6" s="35" t="str">
        <f>Основний!B16</f>
        <v>солдат</v>
      </c>
      <c r="C6" s="35" t="str">
        <f>Основний!C16</f>
        <v>Ковпаша Руслан Юрійович</v>
      </c>
      <c r="D6" s="36" t="e">
        <f>Основний!#REF!</f>
        <v>#REF!</v>
      </c>
      <c r="E6" s="35"/>
    </row>
    <row r="7" spans="1:5" ht="16.5" x14ac:dyDescent="0.25">
      <c r="A7" s="35">
        <f>Основний!A17</f>
        <v>6</v>
      </c>
      <c r="B7" s="35" t="str">
        <f>Основний!B17</f>
        <v>солдат</v>
      </c>
      <c r="C7" s="35" t="str">
        <f>Основний!C17</f>
        <v>Мецлер Сергій Олександрович</v>
      </c>
      <c r="D7" s="36" t="e">
        <f>Основний!#REF!</f>
        <v>#REF!</v>
      </c>
      <c r="E7" s="35"/>
    </row>
    <row r="8" spans="1:5" ht="16.5" x14ac:dyDescent="0.25">
      <c r="A8" s="35">
        <f>Основний!A18</f>
        <v>7</v>
      </c>
      <c r="B8" s="35" t="str">
        <f>Основний!B18</f>
        <v>солдат</v>
      </c>
      <c r="C8" s="35" t="str">
        <f>Основний!C18</f>
        <v>Свиридов Кирило Володимирович</v>
      </c>
      <c r="D8" s="36" t="e">
        <f>Основний!#REF!</f>
        <v>#REF!</v>
      </c>
      <c r="E8" s="35"/>
    </row>
    <row r="9" spans="1:5" ht="16.5" x14ac:dyDescent="0.25">
      <c r="A9" s="35">
        <f>Основний!A19</f>
        <v>8</v>
      </c>
      <c r="B9" s="35" t="str">
        <f>Основний!B19</f>
        <v>солдат</v>
      </c>
      <c r="C9" s="35" t="str">
        <f>Основний!C19</f>
        <v>Землянський Андрій Сергійович</v>
      </c>
      <c r="D9" s="36" t="e">
        <f>Основний!#REF!</f>
        <v>#REF!</v>
      </c>
      <c r="E9" s="35"/>
    </row>
    <row r="10" spans="1:5" ht="16.5" x14ac:dyDescent="0.25">
      <c r="A10" s="35">
        <f>Основний!A20</f>
        <v>9</v>
      </c>
      <c r="B10" s="35" t="str">
        <f>Основний!B20</f>
        <v>солдат</v>
      </c>
      <c r="C10" s="35" t="str">
        <f>Основний!C20</f>
        <v>Кравченко Антон Олександрович</v>
      </c>
      <c r="D10" s="36" t="e">
        <f>Основний!#REF!</f>
        <v>#REF!</v>
      </c>
      <c r="E10" s="35"/>
    </row>
    <row r="11" spans="1:5" ht="16.5" x14ac:dyDescent="0.25">
      <c r="A11" s="35">
        <f>Основний!A21</f>
        <v>10</v>
      </c>
      <c r="B11" s="35" t="str">
        <f>Основний!B21</f>
        <v>солдат</v>
      </c>
      <c r="C11" s="35" t="str">
        <f>Основний!C21</f>
        <v>Обихвіст Богдан Олександрович</v>
      </c>
      <c r="D11" s="36" t="e">
        <f>Основний!#REF!</f>
        <v>#REF!</v>
      </c>
      <c r="E11" s="35"/>
    </row>
    <row r="12" spans="1:5" ht="16.5" x14ac:dyDescent="0.25">
      <c r="A12" s="35" t="e">
        <f>Основний!#REF!</f>
        <v>#REF!</v>
      </c>
      <c r="B12" s="35" t="e">
        <f>Основний!#REF!</f>
        <v>#REF!</v>
      </c>
      <c r="C12" s="35" t="e">
        <f>Основний!#REF!</f>
        <v>#REF!</v>
      </c>
      <c r="D12" s="36" t="e">
        <f>Основний!#REF!</f>
        <v>#REF!</v>
      </c>
      <c r="E12" s="35"/>
    </row>
    <row r="13" spans="1:5" ht="16.5" x14ac:dyDescent="0.25">
      <c r="A13" s="35" t="e">
        <f>Основний!#REF!</f>
        <v>#REF!</v>
      </c>
      <c r="B13" s="35" t="e">
        <f>Основний!#REF!</f>
        <v>#REF!</v>
      </c>
      <c r="C13" s="35" t="e">
        <f>Основний!#REF!</f>
        <v>#REF!</v>
      </c>
      <c r="D13" s="36" t="e">
        <f>Основний!#REF!</f>
        <v>#REF!</v>
      </c>
      <c r="E13" s="35"/>
    </row>
    <row r="14" spans="1:5" ht="16.5" x14ac:dyDescent="0.25">
      <c r="A14" s="35">
        <f>Основний!A22</f>
        <v>11</v>
      </c>
      <c r="B14" s="35" t="str">
        <f>Основний!B22</f>
        <v>солдат</v>
      </c>
      <c r="C14" s="35" t="str">
        <f>Основний!C22</f>
        <v>Медведев Богдан Ігорович</v>
      </c>
      <c r="D14" s="36" t="e">
        <f>Основний!#REF!</f>
        <v>#REF!</v>
      </c>
      <c r="E14" s="35"/>
    </row>
    <row r="15" spans="1:5" ht="16.5" x14ac:dyDescent="0.25">
      <c r="A15" s="35">
        <f>Основний!A23</f>
        <v>12</v>
      </c>
      <c r="B15" s="35" t="str">
        <f>Основний!B23</f>
        <v>солдат</v>
      </c>
      <c r="C15" s="35" t="str">
        <f>Основний!C23</f>
        <v>Бурлака Сергій Анатолійович</v>
      </c>
      <c r="D15" s="36" t="e">
        <f>Основний!#REF!</f>
        <v>#REF!</v>
      </c>
      <c r="E15" s="35"/>
    </row>
    <row r="16" spans="1:5" ht="49.5" x14ac:dyDescent="0.25">
      <c r="A16" s="35">
        <f>Основний!A24</f>
        <v>13</v>
      </c>
      <c r="B16" s="35" t="str">
        <f>Основний!B24</f>
        <v>солдат</v>
      </c>
      <c r="C16" s="35" t="str">
        <f>Основний!C24</f>
        <v>Шелаєв Євген Володимирович</v>
      </c>
      <c r="D16" s="36" t="e">
        <f>Основний!#REF!</f>
        <v>#REF!</v>
      </c>
      <c r="E16" s="35"/>
    </row>
    <row r="17" spans="1:5" ht="16.5" x14ac:dyDescent="0.25">
      <c r="A17" s="35">
        <f>Основний!A25</f>
        <v>14</v>
      </c>
      <c r="B17" s="35" t="str">
        <f>Основний!B25</f>
        <v>солдат</v>
      </c>
      <c r="C17" s="35" t="str">
        <f>Основний!C25</f>
        <v>Положенков Віктор Володимирович</v>
      </c>
      <c r="D17" s="36" t="e">
        <f>Основний!#REF!</f>
        <v>#REF!</v>
      </c>
      <c r="E17" s="35"/>
    </row>
    <row r="18" spans="1:5" ht="16.5" x14ac:dyDescent="0.25">
      <c r="A18" s="35">
        <f>Основний!A26</f>
        <v>15</v>
      </c>
      <c r="B18" s="35" t="str">
        <f>Основний!B26</f>
        <v>солдат</v>
      </c>
      <c r="C18" s="35" t="str">
        <f>Основний!C26</f>
        <v>Сербін Володимир Сергійович</v>
      </c>
      <c r="D18" s="36" t="e">
        <f>Основний!#REF!</f>
        <v>#REF!</v>
      </c>
      <c r="E18" s="35"/>
    </row>
    <row r="19" spans="1:5" ht="16.5" x14ac:dyDescent="0.25">
      <c r="A19" s="35">
        <f>Основний!A27</f>
        <v>16</v>
      </c>
      <c r="B19" s="35" t="str">
        <f>Основний!B27</f>
        <v>солдат</v>
      </c>
      <c r="C19" s="35" t="str">
        <f>Основний!C27</f>
        <v>Орехов Віталій Миколайович</v>
      </c>
      <c r="D19" s="36" t="e">
        <f>Основний!#REF!</f>
        <v>#REF!</v>
      </c>
      <c r="E19" s="35"/>
    </row>
    <row r="20" spans="1:5" ht="16.5" x14ac:dyDescent="0.25">
      <c r="A20" s="35">
        <f>Основний!A28</f>
        <v>17</v>
      </c>
      <c r="B20" s="35" t="str">
        <f>Основний!B28</f>
        <v>солдат</v>
      </c>
      <c r="C20" s="35" t="str">
        <f>Основний!C28</f>
        <v>Яковенко Владислав Віталійович</v>
      </c>
      <c r="D20" s="36" t="e">
        <f>Основний!#REF!</f>
        <v>#REF!</v>
      </c>
      <c r="E20" s="35"/>
    </row>
    <row r="21" spans="1:5" ht="16.5" x14ac:dyDescent="0.25">
      <c r="A21" s="35">
        <f>Основний!A29</f>
        <v>18</v>
      </c>
      <c r="B21" s="35" t="str">
        <f>Основний!B29</f>
        <v>солдат</v>
      </c>
      <c r="C21" s="35" t="str">
        <f>Основний!C29</f>
        <v>Лазарев Володимир Володимирович</v>
      </c>
      <c r="D21" s="36" t="e">
        <f>Основний!#REF!</f>
        <v>#REF!</v>
      </c>
      <c r="E21" s="35"/>
    </row>
    <row r="22" spans="1:5" ht="16.5" x14ac:dyDescent="0.25">
      <c r="A22" s="35">
        <f>Основний!A30</f>
        <v>19</v>
      </c>
      <c r="B22" s="35" t="str">
        <f>Основний!B30</f>
        <v>солдат</v>
      </c>
      <c r="C22" s="35" t="str">
        <f>Основний!C30</f>
        <v>Заведенко Андрій Іванович</v>
      </c>
      <c r="D22" s="36" t="e">
        <f>Основний!#REF!</f>
        <v>#REF!</v>
      </c>
      <c r="E22" s="35"/>
    </row>
    <row r="23" spans="1:5" ht="16.5" x14ac:dyDescent="0.25">
      <c r="A23" s="35">
        <f>Основний!A31</f>
        <v>20</v>
      </c>
      <c r="B23" s="35" t="str">
        <f>Основний!B31</f>
        <v>солдат</v>
      </c>
      <c r="C23" s="35" t="str">
        <f>Основний!C31</f>
        <v>Олійник Олексій Валерійович</v>
      </c>
      <c r="D23" s="36" t="e">
        <f>Основний!#REF!</f>
        <v>#REF!</v>
      </c>
      <c r="E23" s="35"/>
    </row>
    <row r="24" spans="1:5" ht="16.5" x14ac:dyDescent="0.25">
      <c r="A24" s="35">
        <f>Основний!A32</f>
        <v>21</v>
      </c>
      <c r="B24" s="35" t="str">
        <f>Основний!B32</f>
        <v>солдат</v>
      </c>
      <c r="C24" s="35" t="str">
        <f>Основний!C32</f>
        <v>Кривець Олександр Вікторович</v>
      </c>
      <c r="D24" s="36" t="e">
        <f>Основний!#REF!</f>
        <v>#REF!</v>
      </c>
      <c r="E24" s="35"/>
    </row>
    <row r="25" spans="1:5" ht="16.5" x14ac:dyDescent="0.25">
      <c r="A25" s="35">
        <f>Основний!A33</f>
        <v>22</v>
      </c>
      <c r="B25" s="35" t="str">
        <f>Основний!B33</f>
        <v>солдат</v>
      </c>
      <c r="C25" s="35" t="str">
        <f>Основний!C33</f>
        <v>Грищенко В'ячеслав Анатолійович</v>
      </c>
      <c r="D25" s="36" t="e">
        <f>Основний!#REF!</f>
        <v>#REF!</v>
      </c>
      <c r="E25" s="35"/>
    </row>
    <row r="26" spans="1:5" ht="16.5" x14ac:dyDescent="0.25">
      <c r="A26" s="35">
        <f>Основний!A34</f>
        <v>23</v>
      </c>
      <c r="B26" s="35" t="str">
        <f>Основний!B34</f>
        <v>солдат</v>
      </c>
      <c r="C26" s="35" t="str">
        <f>Основний!C34</f>
        <v>Башкатов Євгеній Володимирович</v>
      </c>
      <c r="D26" s="36" t="e">
        <f>Основний!#REF!</f>
        <v>#REF!</v>
      </c>
      <c r="E26" s="35"/>
    </row>
    <row r="27" spans="1:5" ht="16.5" x14ac:dyDescent="0.25">
      <c r="A27" s="35">
        <f>Основний!A35</f>
        <v>24</v>
      </c>
      <c r="B27" s="35" t="str">
        <f>Основний!B35</f>
        <v>солдат</v>
      </c>
      <c r="C27" s="35" t="str">
        <f>Основний!C35</f>
        <v>Гріус Євгеній Русланович</v>
      </c>
      <c r="D27" s="36" t="e">
        <f>Основний!#REF!</f>
        <v>#REF!</v>
      </c>
      <c r="E27" s="35"/>
    </row>
    <row r="28" spans="1:5" ht="16.5" x14ac:dyDescent="0.25">
      <c r="A28" s="35">
        <f>Основний!A36</f>
        <v>25</v>
      </c>
      <c r="B28" s="35" t="str">
        <f>Основний!B36</f>
        <v>солдат</v>
      </c>
      <c r="C28" s="35" t="str">
        <f>Основний!C36</f>
        <v>Таган Валентин Артемович</v>
      </c>
      <c r="D28" s="36" t="e">
        <f>Основний!#REF!</f>
        <v>#REF!</v>
      </c>
      <c r="E28" s="35"/>
    </row>
    <row r="29" spans="1:5" ht="16.5" x14ac:dyDescent="0.25">
      <c r="A29" s="35">
        <f>Основний!A37</f>
        <v>26</v>
      </c>
      <c r="B29" s="35" t="str">
        <f>Основний!B37</f>
        <v>солдат</v>
      </c>
      <c r="C29" s="35" t="str">
        <f>Основний!C37</f>
        <v>Пшонка Павло Владиславович</v>
      </c>
      <c r="D29" s="36" t="e">
        <f>Основний!#REF!</f>
        <v>#REF!</v>
      </c>
      <c r="E29" s="35"/>
    </row>
    <row r="30" spans="1:5" ht="16.5" x14ac:dyDescent="0.25">
      <c r="A30" s="35">
        <f>Основний!A38</f>
        <v>27</v>
      </c>
      <c r="B30" s="35">
        <f>Основний!B38</f>
        <v>0</v>
      </c>
      <c r="C30" s="35">
        <f>Основний!C38</f>
        <v>0</v>
      </c>
      <c r="D30" s="36" t="e">
        <f>Основний!#REF!</f>
        <v>#REF!</v>
      </c>
      <c r="E30" s="35"/>
    </row>
    <row r="31" spans="1:5" ht="16.5" x14ac:dyDescent="0.25">
      <c r="A31" s="35">
        <f>Основний!A39</f>
        <v>28</v>
      </c>
      <c r="B31" s="35">
        <f>Основний!B39</f>
        <v>0</v>
      </c>
      <c r="C31" s="35">
        <f>Основний!C39</f>
        <v>0</v>
      </c>
      <c r="D31" s="36" t="e">
        <f>Основний!#REF!</f>
        <v>#REF!</v>
      </c>
      <c r="E31" s="35"/>
    </row>
    <row r="32" spans="1:5" ht="16.5" x14ac:dyDescent="0.25">
      <c r="A32" s="35">
        <f>Основний!A40</f>
        <v>29</v>
      </c>
      <c r="B32" s="35">
        <f>Основний!B40</f>
        <v>0</v>
      </c>
      <c r="C32" s="35">
        <f>Основний!C40</f>
        <v>0</v>
      </c>
      <c r="D32" s="36" t="e">
        <f>Основний!#REF!</f>
        <v>#REF!</v>
      </c>
      <c r="E32" s="35"/>
    </row>
    <row r="33" spans="1:5" ht="16.5" x14ac:dyDescent="0.25">
      <c r="A33" s="35">
        <f>Основний!A41</f>
        <v>30</v>
      </c>
      <c r="B33" s="35">
        <f>Основний!B41</f>
        <v>0</v>
      </c>
      <c r="C33" s="35">
        <f>Основний!C41</f>
        <v>0</v>
      </c>
      <c r="D33" s="36" t="e">
        <f>Основний!#REF!</f>
        <v>#REF!</v>
      </c>
      <c r="E33" s="35"/>
    </row>
    <row r="34" spans="1:5" ht="16.5" x14ac:dyDescent="0.25">
      <c r="A34" s="35">
        <f>Основний!A42</f>
        <v>31</v>
      </c>
      <c r="B34" s="35">
        <f>Основний!B42</f>
        <v>0</v>
      </c>
      <c r="C34" s="35">
        <f>Основний!C42</f>
        <v>0</v>
      </c>
      <c r="D34" s="36" t="e">
        <f>Основний!#REF!</f>
        <v>#REF!</v>
      </c>
      <c r="E34" s="35"/>
    </row>
    <row r="35" spans="1:5" ht="16.5" x14ac:dyDescent="0.25">
      <c r="A35" s="35">
        <f>Основний!A43</f>
        <v>32</v>
      </c>
      <c r="B35" s="35">
        <f>Основний!B43</f>
        <v>0</v>
      </c>
      <c r="C35" s="35">
        <f>Основний!C43</f>
        <v>0</v>
      </c>
      <c r="D35" s="36" t="e">
        <f>Основний!#REF!</f>
        <v>#REF!</v>
      </c>
      <c r="E35" s="35"/>
    </row>
    <row r="36" spans="1:5" ht="16.5" x14ac:dyDescent="0.25">
      <c r="A36" s="35">
        <f>Основний!A44</f>
        <v>33</v>
      </c>
      <c r="B36" s="35">
        <f>Основний!B44</f>
        <v>0</v>
      </c>
      <c r="C36" s="35">
        <f>Основний!C44</f>
        <v>0</v>
      </c>
      <c r="D36" s="36" t="e">
        <f>Основний!#REF!</f>
        <v>#REF!</v>
      </c>
      <c r="E36" s="35"/>
    </row>
    <row r="37" spans="1:5" ht="16.5" x14ac:dyDescent="0.25">
      <c r="A37" s="35">
        <f>Основний!A45</f>
        <v>34</v>
      </c>
      <c r="B37" s="35">
        <f>Основний!B45</f>
        <v>0</v>
      </c>
      <c r="C37" s="35">
        <f>Основний!C45</f>
        <v>0</v>
      </c>
      <c r="D37" s="36" t="e">
        <f>Основний!#REF!</f>
        <v>#REF!</v>
      </c>
      <c r="E37" s="35"/>
    </row>
    <row r="38" spans="1:5" ht="16.5" x14ac:dyDescent="0.25">
      <c r="A38" s="35">
        <f>Основний!A46</f>
        <v>35</v>
      </c>
      <c r="B38" s="35">
        <f>Основний!B46</f>
        <v>0</v>
      </c>
      <c r="C38" s="35">
        <f>Основний!C46</f>
        <v>0</v>
      </c>
      <c r="D38" s="36" t="e">
        <f>Основний!#REF!</f>
        <v>#REF!</v>
      </c>
      <c r="E38" s="35"/>
    </row>
    <row r="39" spans="1:5" ht="16.5" x14ac:dyDescent="0.25">
      <c r="A39" s="35">
        <f>Основний!A47</f>
        <v>36</v>
      </c>
      <c r="B39" s="35">
        <f>Основний!B47</f>
        <v>0</v>
      </c>
      <c r="C39" s="35">
        <f>Основний!C47</f>
        <v>0</v>
      </c>
      <c r="D39" s="36" t="e">
        <f>Основний!#REF!</f>
        <v>#REF!</v>
      </c>
      <c r="E39" s="35"/>
    </row>
    <row r="40" spans="1:5" ht="16.5" x14ac:dyDescent="0.25">
      <c r="A40" s="35">
        <f>Основний!A48</f>
        <v>37</v>
      </c>
      <c r="B40" s="35">
        <f>Основний!B48</f>
        <v>0</v>
      </c>
      <c r="C40" s="35">
        <f>Основний!C48</f>
        <v>0</v>
      </c>
      <c r="D40" s="36" t="e">
        <f>Основний!#REF!</f>
        <v>#REF!</v>
      </c>
      <c r="E40" s="35"/>
    </row>
    <row r="41" spans="1:5" ht="16.5" x14ac:dyDescent="0.25">
      <c r="A41" s="35">
        <f>Основний!A49</f>
        <v>38</v>
      </c>
      <c r="B41" s="35">
        <f>Основний!B49</f>
        <v>0</v>
      </c>
      <c r="C41" s="35">
        <f>Основний!C49</f>
        <v>0</v>
      </c>
      <c r="D41" s="36" t="e">
        <f>Основний!#REF!</f>
        <v>#REF!</v>
      </c>
      <c r="E41" s="35"/>
    </row>
    <row r="42" spans="1:5" ht="16.5" x14ac:dyDescent="0.25">
      <c r="A42" s="35">
        <f>Основний!A50</f>
        <v>39</v>
      </c>
      <c r="B42" s="35">
        <f>Основний!B50</f>
        <v>0</v>
      </c>
      <c r="C42" s="35">
        <f>Основний!C50</f>
        <v>0</v>
      </c>
      <c r="D42" s="36" t="e">
        <f>Основний!#REF!</f>
        <v>#REF!</v>
      </c>
      <c r="E42" s="35"/>
    </row>
    <row r="43" spans="1:5" ht="16.5" x14ac:dyDescent="0.25">
      <c r="A43" s="35">
        <f>Основний!A51</f>
        <v>40</v>
      </c>
      <c r="B43" s="35">
        <f>Основний!B51</f>
        <v>0</v>
      </c>
      <c r="C43" s="35">
        <f>Основний!C51</f>
        <v>0</v>
      </c>
      <c r="D43" s="36" t="e">
        <f>Основний!#REF!</f>
        <v>#REF!</v>
      </c>
      <c r="E43" s="35"/>
    </row>
    <row r="44" spans="1:5" ht="16.5" x14ac:dyDescent="0.25">
      <c r="A44" s="35">
        <f>Основний!A52</f>
        <v>41</v>
      </c>
      <c r="B44" s="35">
        <f>Основний!B52</f>
        <v>0</v>
      </c>
      <c r="C44" s="35">
        <f>Основний!C52</f>
        <v>0</v>
      </c>
      <c r="D44" s="36" t="e">
        <f>Основний!#REF!</f>
        <v>#REF!</v>
      </c>
      <c r="E44" s="35"/>
    </row>
    <row r="45" spans="1:5" ht="16.5" x14ac:dyDescent="0.25">
      <c r="A45" s="35">
        <f>Основний!A53</f>
        <v>42</v>
      </c>
      <c r="B45" s="35">
        <f>Основний!B53</f>
        <v>0</v>
      </c>
      <c r="C45" s="35">
        <f>Основний!C53</f>
        <v>0</v>
      </c>
      <c r="D45" s="36" t="e">
        <f>Основний!#REF!</f>
        <v>#REF!</v>
      </c>
      <c r="E45" s="35"/>
    </row>
    <row r="46" spans="1:5" ht="16.5" x14ac:dyDescent="0.25">
      <c r="A46" s="35">
        <f>Основний!A54</f>
        <v>43</v>
      </c>
      <c r="B46" s="35">
        <f>Основний!B54</f>
        <v>0</v>
      </c>
      <c r="C46" s="35">
        <f>Основний!C54</f>
        <v>0</v>
      </c>
      <c r="D46" s="36" t="e">
        <f>Основний!#REF!</f>
        <v>#REF!</v>
      </c>
      <c r="E46" s="35"/>
    </row>
    <row r="47" spans="1:5" ht="16.5" x14ac:dyDescent="0.25">
      <c r="A47" s="35">
        <f>Основний!A55</f>
        <v>44</v>
      </c>
      <c r="B47" s="35">
        <f>Основний!B55</f>
        <v>0</v>
      </c>
      <c r="C47" s="35">
        <f>Основний!C55</f>
        <v>0</v>
      </c>
      <c r="D47" s="36" t="e">
        <f>Основний!#REF!</f>
        <v>#REF!</v>
      </c>
      <c r="E47" s="35"/>
    </row>
    <row r="48" spans="1:5" ht="16.5" x14ac:dyDescent="0.25">
      <c r="A48" s="35">
        <f>Основний!A56</f>
        <v>45</v>
      </c>
      <c r="B48" s="35">
        <f>Основний!B56</f>
        <v>0</v>
      </c>
      <c r="C48" s="35">
        <f>Основний!C56</f>
        <v>0</v>
      </c>
      <c r="D48" s="36" t="e">
        <f>Основний!#REF!</f>
        <v>#REF!</v>
      </c>
      <c r="E48" s="35"/>
    </row>
    <row r="49" spans="1:5" ht="16.5" x14ac:dyDescent="0.25">
      <c r="A49" s="35">
        <f>Основний!A57</f>
        <v>46</v>
      </c>
      <c r="B49" s="35">
        <f>Основний!B57</f>
        <v>0</v>
      </c>
      <c r="C49" s="35">
        <f>Основний!C57</f>
        <v>0</v>
      </c>
      <c r="D49" s="36" t="e">
        <f>Основний!#REF!</f>
        <v>#REF!</v>
      </c>
      <c r="E49" s="35"/>
    </row>
    <row r="50" spans="1:5" ht="16.5" x14ac:dyDescent="0.25">
      <c r="A50" s="35">
        <f>Основний!A58</f>
        <v>47</v>
      </c>
      <c r="B50" s="35">
        <f>Основний!B58</f>
        <v>0</v>
      </c>
      <c r="C50" s="35">
        <f>Основний!C58</f>
        <v>0</v>
      </c>
      <c r="D50" s="36" t="e">
        <f>Основний!#REF!</f>
        <v>#REF!</v>
      </c>
      <c r="E50" s="35"/>
    </row>
    <row r="51" spans="1:5" ht="16.5" x14ac:dyDescent="0.25">
      <c r="A51" s="35">
        <f>Основний!A59</f>
        <v>48</v>
      </c>
      <c r="B51" s="35">
        <f>Основний!B59</f>
        <v>0</v>
      </c>
      <c r="C51" s="35">
        <f>Основний!C59</f>
        <v>0</v>
      </c>
      <c r="D51" s="36" t="e">
        <f>Основний!#REF!</f>
        <v>#REF!</v>
      </c>
      <c r="E51" s="35"/>
    </row>
    <row r="52" spans="1:5" ht="16.5" x14ac:dyDescent="0.25">
      <c r="A52" s="35">
        <f>Основний!A60</f>
        <v>49</v>
      </c>
      <c r="B52" s="35">
        <f>Основний!B60</f>
        <v>0</v>
      </c>
      <c r="C52" s="35">
        <f>Основний!C60</f>
        <v>0</v>
      </c>
      <c r="D52" s="36" t="e">
        <f>Основний!#REF!</f>
        <v>#REF!</v>
      </c>
      <c r="E52" s="35"/>
    </row>
    <row r="53" spans="1:5" ht="16.5" x14ac:dyDescent="0.25">
      <c r="A53" s="35">
        <f>Основний!A61</f>
        <v>50</v>
      </c>
      <c r="B53" s="35">
        <f>Основний!B61</f>
        <v>0</v>
      </c>
      <c r="C53" s="35">
        <f>Основний!C61</f>
        <v>0</v>
      </c>
      <c r="D53" s="36" t="e">
        <f>Основний!#REF!</f>
        <v>#REF!</v>
      </c>
      <c r="E53" s="35"/>
    </row>
    <row r="54" spans="1:5" ht="16.5" x14ac:dyDescent="0.25">
      <c r="A54" s="35">
        <f>Основний!A62</f>
        <v>51</v>
      </c>
      <c r="B54" s="35">
        <f>Основний!B62</f>
        <v>0</v>
      </c>
      <c r="C54" s="35">
        <f>Основний!C62</f>
        <v>0</v>
      </c>
      <c r="D54" s="36" t="e">
        <f>Основний!#REF!</f>
        <v>#REF!</v>
      </c>
      <c r="E54" s="35"/>
    </row>
    <row r="55" spans="1:5" ht="16.5" x14ac:dyDescent="0.25">
      <c r="A55" s="35">
        <f>Основний!A63</f>
        <v>52</v>
      </c>
      <c r="B55" s="35">
        <f>Основний!B63</f>
        <v>0</v>
      </c>
      <c r="C55" s="35">
        <f>Основний!C63</f>
        <v>0</v>
      </c>
      <c r="D55" s="36" t="e">
        <f>Основний!#REF!</f>
        <v>#REF!</v>
      </c>
      <c r="E55" s="35"/>
    </row>
    <row r="56" spans="1:5" ht="16.5" x14ac:dyDescent="0.25">
      <c r="A56" s="35">
        <f>Основний!A64</f>
        <v>53</v>
      </c>
      <c r="B56" s="35">
        <f>Основний!B64</f>
        <v>0</v>
      </c>
      <c r="C56" s="35">
        <f>Основний!C64</f>
        <v>0</v>
      </c>
      <c r="D56" s="36" t="e">
        <f>Основний!#REF!</f>
        <v>#REF!</v>
      </c>
      <c r="E56" s="35"/>
    </row>
    <row r="57" spans="1:5" ht="16.5" x14ac:dyDescent="0.25">
      <c r="A57" s="35">
        <f>Основний!A65</f>
        <v>54</v>
      </c>
      <c r="B57" s="35">
        <f>Основний!B65</f>
        <v>0</v>
      </c>
      <c r="C57" s="35">
        <f>Основний!C65</f>
        <v>0</v>
      </c>
      <c r="D57" s="36" t="e">
        <f>Основний!#REF!</f>
        <v>#REF!</v>
      </c>
      <c r="E57" s="35"/>
    </row>
    <row r="58" spans="1:5" ht="16.5" x14ac:dyDescent="0.25">
      <c r="A58" s="35">
        <f>Основний!A66</f>
        <v>55</v>
      </c>
      <c r="B58" s="35">
        <f>Основний!B66</f>
        <v>0</v>
      </c>
      <c r="C58" s="35">
        <f>Основний!C66</f>
        <v>0</v>
      </c>
      <c r="D58" s="36" t="e">
        <f>Основний!#REF!</f>
        <v>#REF!</v>
      </c>
      <c r="E58" s="35"/>
    </row>
    <row r="59" spans="1:5" ht="16.5" x14ac:dyDescent="0.25">
      <c r="A59" s="35">
        <f>Основний!A67</f>
        <v>56</v>
      </c>
      <c r="B59" s="35">
        <f>Основний!B67</f>
        <v>0</v>
      </c>
      <c r="C59" s="35">
        <f>Основний!C67</f>
        <v>0</v>
      </c>
      <c r="D59" s="36" t="e">
        <f>Основний!#REF!</f>
        <v>#REF!</v>
      </c>
      <c r="E59" s="35"/>
    </row>
    <row r="60" spans="1:5" ht="16.5" x14ac:dyDescent="0.25">
      <c r="A60" s="35">
        <f>Основний!A68</f>
        <v>57</v>
      </c>
      <c r="B60" s="35">
        <f>Основний!B68</f>
        <v>0</v>
      </c>
      <c r="C60" s="35">
        <f>Основний!C68</f>
        <v>0</v>
      </c>
      <c r="D60" s="36" t="e">
        <f>Основний!#REF!</f>
        <v>#REF!</v>
      </c>
      <c r="E60" s="35"/>
    </row>
    <row r="61" spans="1:5" ht="16.5" x14ac:dyDescent="0.25">
      <c r="A61" s="35">
        <f>Основний!A69</f>
        <v>58</v>
      </c>
      <c r="B61" s="35">
        <f>Основний!B69</f>
        <v>0</v>
      </c>
      <c r="C61" s="35">
        <f>Основний!C69</f>
        <v>0</v>
      </c>
      <c r="D61" s="36" t="e">
        <f>Основний!#REF!</f>
        <v>#REF!</v>
      </c>
      <c r="E61" s="35"/>
    </row>
    <row r="62" spans="1:5" ht="16.5" x14ac:dyDescent="0.25">
      <c r="A62" s="35">
        <f>Основний!A70</f>
        <v>59</v>
      </c>
      <c r="B62" s="35">
        <f>Основний!B70</f>
        <v>0</v>
      </c>
      <c r="C62" s="35">
        <f>Основний!C70</f>
        <v>0</v>
      </c>
      <c r="D62" s="36" t="e">
        <f>Основний!#REF!</f>
        <v>#REF!</v>
      </c>
      <c r="E62" s="35"/>
    </row>
    <row r="63" spans="1:5" ht="16.5" x14ac:dyDescent="0.25">
      <c r="A63" s="35">
        <f>Основний!A71</f>
        <v>60</v>
      </c>
      <c r="B63" s="35">
        <f>Основний!B71</f>
        <v>0</v>
      </c>
      <c r="C63" s="35">
        <f>Основний!C71</f>
        <v>0</v>
      </c>
      <c r="D63" s="36" t="e">
        <f>Основний!#REF!</f>
        <v>#REF!</v>
      </c>
      <c r="E63" s="35"/>
    </row>
    <row r="64" spans="1:5" ht="16.5" x14ac:dyDescent="0.25">
      <c r="A64" s="35">
        <f>Основний!A72</f>
        <v>61</v>
      </c>
      <c r="B64" s="35">
        <f>Основний!B72</f>
        <v>0</v>
      </c>
      <c r="C64" s="35">
        <f>Основний!C72</f>
        <v>0</v>
      </c>
      <c r="D64" s="36" t="e">
        <f>Основний!#REF!</f>
        <v>#REF!</v>
      </c>
      <c r="E64" s="35"/>
    </row>
    <row r="65" spans="1:5" ht="16.5" x14ac:dyDescent="0.25">
      <c r="A65" s="35">
        <f>Основний!A73</f>
        <v>62</v>
      </c>
      <c r="B65" s="35">
        <f>Основний!B73</f>
        <v>0</v>
      </c>
      <c r="C65" s="35">
        <f>Основний!C73</f>
        <v>0</v>
      </c>
      <c r="D65" s="36" t="e">
        <f>Основний!#REF!</f>
        <v>#REF!</v>
      </c>
      <c r="E65" s="35"/>
    </row>
    <row r="66" spans="1:5" ht="16.5" x14ac:dyDescent="0.25">
      <c r="A66" s="35">
        <f>Основний!A74</f>
        <v>63</v>
      </c>
      <c r="B66" s="35">
        <f>Основний!B74</f>
        <v>0</v>
      </c>
      <c r="C66" s="35">
        <f>Основний!C74</f>
        <v>0</v>
      </c>
      <c r="D66" s="36" t="e">
        <f>Основний!#REF!</f>
        <v>#REF!</v>
      </c>
      <c r="E66" s="35"/>
    </row>
    <row r="67" spans="1:5" ht="16.5" x14ac:dyDescent="0.25">
      <c r="A67" s="35">
        <f>Основний!A75</f>
        <v>64</v>
      </c>
      <c r="B67" s="35">
        <f>Основний!B75</f>
        <v>0</v>
      </c>
      <c r="C67" s="35">
        <f>Основний!C75</f>
        <v>0</v>
      </c>
      <c r="D67" s="36" t="e">
        <f>Основний!#REF!</f>
        <v>#REF!</v>
      </c>
      <c r="E67" s="35"/>
    </row>
    <row r="68" spans="1:5" ht="16.5" x14ac:dyDescent="0.25">
      <c r="A68" s="35">
        <f>Основний!A76</f>
        <v>65</v>
      </c>
      <c r="B68" s="35">
        <f>Основний!B76</f>
        <v>0</v>
      </c>
      <c r="C68" s="35">
        <f>Основний!C76</f>
        <v>0</v>
      </c>
      <c r="D68" s="36" t="e">
        <f>Основний!#REF!</f>
        <v>#REF!</v>
      </c>
      <c r="E68" s="35"/>
    </row>
    <row r="69" spans="1:5" ht="16.5" x14ac:dyDescent="0.25">
      <c r="A69" s="35">
        <f>Основний!A77</f>
        <v>66</v>
      </c>
      <c r="B69" s="35">
        <f>Основний!B77</f>
        <v>0</v>
      </c>
      <c r="C69" s="35">
        <f>Основний!C77</f>
        <v>0</v>
      </c>
      <c r="D69" s="36" t="e">
        <f>Основний!#REF!</f>
        <v>#REF!</v>
      </c>
      <c r="E69" s="35"/>
    </row>
    <row r="70" spans="1:5" ht="16.5" x14ac:dyDescent="0.25">
      <c r="A70" s="35">
        <f>Основний!A78</f>
        <v>67</v>
      </c>
      <c r="B70" s="35">
        <f>Основний!B78</f>
        <v>0</v>
      </c>
      <c r="C70" s="35">
        <f>Основний!C78</f>
        <v>0</v>
      </c>
      <c r="D70" s="36" t="e">
        <f>Основний!#REF!</f>
        <v>#REF!</v>
      </c>
      <c r="E70" s="35"/>
    </row>
    <row r="71" spans="1:5" ht="16.5" x14ac:dyDescent="0.25">
      <c r="A71" s="35">
        <f>Основний!A79</f>
        <v>68</v>
      </c>
      <c r="B71" s="35">
        <f>Основний!B79</f>
        <v>0</v>
      </c>
      <c r="C71" s="35">
        <f>Основний!C79</f>
        <v>0</v>
      </c>
      <c r="D71" s="36" t="e">
        <f>Основний!#REF!</f>
        <v>#REF!</v>
      </c>
      <c r="E71" s="35"/>
    </row>
    <row r="72" spans="1:5" ht="16.5" x14ac:dyDescent="0.25">
      <c r="A72" s="35">
        <f>Основний!A80</f>
        <v>69</v>
      </c>
      <c r="B72" s="35">
        <f>Основний!B80</f>
        <v>0</v>
      </c>
      <c r="C72" s="35">
        <f>Основний!C80</f>
        <v>0</v>
      </c>
      <c r="D72" s="36" t="e">
        <f>Основний!#REF!</f>
        <v>#REF!</v>
      </c>
      <c r="E72" s="35"/>
    </row>
    <row r="73" spans="1:5" ht="16.5" x14ac:dyDescent="0.25">
      <c r="A73" s="35">
        <f>Основний!A81</f>
        <v>70</v>
      </c>
      <c r="B73" s="35">
        <f>Основний!B81</f>
        <v>0</v>
      </c>
      <c r="C73" s="35">
        <f>Основний!C81</f>
        <v>0</v>
      </c>
      <c r="D73" s="36" t="e">
        <f>Основний!#REF!</f>
        <v>#REF!</v>
      </c>
      <c r="E73" s="35"/>
    </row>
    <row r="74" spans="1:5" ht="16.5" x14ac:dyDescent="0.25">
      <c r="A74" s="35">
        <f>Основний!A82</f>
        <v>71</v>
      </c>
      <c r="B74" s="35">
        <f>Основний!B82</f>
        <v>0</v>
      </c>
      <c r="C74" s="35">
        <f>Основний!C82</f>
        <v>0</v>
      </c>
      <c r="D74" s="36" t="e">
        <f>Основний!#REF!</f>
        <v>#REF!</v>
      </c>
      <c r="E74" s="35"/>
    </row>
    <row r="75" spans="1:5" ht="16.5" x14ac:dyDescent="0.25">
      <c r="A75" s="35">
        <f>Основний!A83</f>
        <v>72</v>
      </c>
      <c r="B75" s="35">
        <f>Основний!B83</f>
        <v>0</v>
      </c>
      <c r="C75" s="35">
        <f>Основний!C83</f>
        <v>0</v>
      </c>
      <c r="D75" s="36" t="e">
        <f>Основний!#REF!</f>
        <v>#REF!</v>
      </c>
      <c r="E75" s="35"/>
    </row>
    <row r="76" spans="1:5" ht="16.5" x14ac:dyDescent="0.25">
      <c r="A76" s="35">
        <f>Основний!A84</f>
        <v>73</v>
      </c>
      <c r="B76" s="35">
        <f>Основний!B84</f>
        <v>0</v>
      </c>
      <c r="C76" s="35">
        <f>Основний!C84</f>
        <v>0</v>
      </c>
      <c r="D76" s="36" t="e">
        <f>Основний!#REF!</f>
        <v>#REF!</v>
      </c>
      <c r="E76" s="35"/>
    </row>
    <row r="77" spans="1:5" ht="16.5" x14ac:dyDescent="0.25">
      <c r="A77" s="35">
        <f>Основний!A85</f>
        <v>74</v>
      </c>
      <c r="B77" s="35">
        <f>Основний!B85</f>
        <v>0</v>
      </c>
      <c r="C77" s="35">
        <f>Основний!C85</f>
        <v>0</v>
      </c>
      <c r="D77" s="36" t="e">
        <f>Основний!#REF!</f>
        <v>#REF!</v>
      </c>
      <c r="E77" s="35"/>
    </row>
    <row r="78" spans="1:5" ht="16.5" x14ac:dyDescent="0.25">
      <c r="A78" s="35">
        <f>Основний!A86</f>
        <v>75</v>
      </c>
      <c r="B78" s="35">
        <f>Основний!B86</f>
        <v>0</v>
      </c>
      <c r="C78" s="35">
        <f>Основний!C86</f>
        <v>0</v>
      </c>
      <c r="D78" s="36" t="e">
        <f>Основний!#REF!</f>
        <v>#REF!</v>
      </c>
      <c r="E78" s="35"/>
    </row>
    <row r="79" spans="1:5" ht="16.5" x14ac:dyDescent="0.25">
      <c r="A79" s="35">
        <f>Основний!A87</f>
        <v>76</v>
      </c>
      <c r="B79" s="35">
        <f>Основний!B87</f>
        <v>0</v>
      </c>
      <c r="C79" s="35">
        <f>Основний!C87</f>
        <v>0</v>
      </c>
      <c r="D79" s="36" t="e">
        <f>Основний!#REF!</f>
        <v>#REF!</v>
      </c>
      <c r="E79" s="35"/>
    </row>
    <row r="80" spans="1:5" ht="16.5" x14ac:dyDescent="0.25">
      <c r="A80" s="35">
        <f>Основний!A88</f>
        <v>77</v>
      </c>
      <c r="B80" s="35">
        <f>Основний!B88</f>
        <v>0</v>
      </c>
      <c r="C80" s="35">
        <f>Основний!C88</f>
        <v>0</v>
      </c>
      <c r="D80" s="36" t="e">
        <f>Основний!#REF!</f>
        <v>#REF!</v>
      </c>
      <c r="E80" s="35"/>
    </row>
    <row r="81" spans="1:5" ht="16.5" x14ac:dyDescent="0.25">
      <c r="A81" s="35">
        <f>Основний!A89</f>
        <v>78</v>
      </c>
      <c r="B81" s="35">
        <f>Основний!B89</f>
        <v>0</v>
      </c>
      <c r="C81" s="35">
        <f>Основний!C89</f>
        <v>0</v>
      </c>
      <c r="D81" s="36" t="e">
        <f>Основний!#REF!</f>
        <v>#REF!</v>
      </c>
      <c r="E81" s="35"/>
    </row>
    <row r="82" spans="1:5" ht="16.5" x14ac:dyDescent="0.25">
      <c r="A82" s="35">
        <f>Основний!A90</f>
        <v>79</v>
      </c>
      <c r="B82" s="35">
        <f>Основний!B90</f>
        <v>0</v>
      </c>
      <c r="C82" s="35">
        <f>Основний!C90</f>
        <v>0</v>
      </c>
      <c r="D82" s="36" t="e">
        <f>Основний!#REF!</f>
        <v>#REF!</v>
      </c>
      <c r="E82" s="35"/>
    </row>
    <row r="83" spans="1:5" ht="16.5" x14ac:dyDescent="0.25">
      <c r="A83" s="35">
        <f>Основний!A91</f>
        <v>80</v>
      </c>
      <c r="B83" s="35">
        <f>Основний!B91</f>
        <v>0</v>
      </c>
      <c r="C83" s="35">
        <f>Основний!C91</f>
        <v>0</v>
      </c>
      <c r="D83" s="36" t="e">
        <f>Основний!#REF!</f>
        <v>#REF!</v>
      </c>
      <c r="E83" s="35"/>
    </row>
    <row r="84" spans="1:5" ht="16.5" x14ac:dyDescent="0.25">
      <c r="A84" s="35">
        <f>Основний!A92</f>
        <v>81</v>
      </c>
      <c r="B84" s="35">
        <f>Основний!B92</f>
        <v>0</v>
      </c>
      <c r="C84" s="35">
        <f>Основний!C92</f>
        <v>0</v>
      </c>
      <c r="D84" s="36" t="e">
        <f>Основний!#REF!</f>
        <v>#REF!</v>
      </c>
      <c r="E84" s="35"/>
    </row>
    <row r="85" spans="1:5" ht="16.5" x14ac:dyDescent="0.25">
      <c r="A85" s="35">
        <f>Основний!A93</f>
        <v>82</v>
      </c>
      <c r="B85" s="35">
        <f>Основний!B93</f>
        <v>0</v>
      </c>
      <c r="C85" s="35">
        <f>Основний!C93</f>
        <v>0</v>
      </c>
      <c r="D85" s="36" t="e">
        <f>Основний!#REF!</f>
        <v>#REF!</v>
      </c>
      <c r="E85" s="35"/>
    </row>
    <row r="86" spans="1:5" ht="16.5" x14ac:dyDescent="0.25">
      <c r="A86" s="35">
        <f>Основний!A94</f>
        <v>83</v>
      </c>
      <c r="B86" s="35">
        <f>Основний!B94</f>
        <v>0</v>
      </c>
      <c r="C86" s="35">
        <f>Основний!C94</f>
        <v>0</v>
      </c>
      <c r="D86" s="36" t="e">
        <f>Основний!#REF!</f>
        <v>#REF!</v>
      </c>
      <c r="E86" s="35"/>
    </row>
    <row r="87" spans="1:5" ht="16.5" x14ac:dyDescent="0.25">
      <c r="A87" s="35">
        <f>Основний!A95</f>
        <v>84</v>
      </c>
      <c r="B87" s="35">
        <f>Основний!B95</f>
        <v>0</v>
      </c>
      <c r="C87" s="35">
        <f>Основний!C95</f>
        <v>0</v>
      </c>
      <c r="D87" s="36" t="e">
        <f>Основний!#REF!</f>
        <v>#REF!</v>
      </c>
      <c r="E87" s="35"/>
    </row>
    <row r="88" spans="1:5" ht="16.5" x14ac:dyDescent="0.25">
      <c r="A88" s="35">
        <f>Основний!A96</f>
        <v>85</v>
      </c>
      <c r="B88" s="35">
        <f>Основний!B96</f>
        <v>0</v>
      </c>
      <c r="C88" s="35">
        <f>Основний!C96</f>
        <v>0</v>
      </c>
      <c r="D88" s="36" t="e">
        <f>Основний!#REF!</f>
        <v>#REF!</v>
      </c>
      <c r="E88" s="35"/>
    </row>
    <row r="89" spans="1:5" ht="16.5" x14ac:dyDescent="0.25">
      <c r="A89" s="35">
        <f>Основний!A97</f>
        <v>86</v>
      </c>
      <c r="B89" s="35">
        <f>Основний!B97</f>
        <v>0</v>
      </c>
      <c r="C89" s="35">
        <f>Основний!C97</f>
        <v>0</v>
      </c>
      <c r="D89" s="36" t="e">
        <f>Основний!#REF!</f>
        <v>#REF!</v>
      </c>
      <c r="E89" s="35"/>
    </row>
    <row r="90" spans="1:5" ht="16.5" x14ac:dyDescent="0.25">
      <c r="A90" s="35">
        <f>Основний!A98</f>
        <v>87</v>
      </c>
      <c r="B90" s="35">
        <f>Основний!B98</f>
        <v>0</v>
      </c>
      <c r="C90" s="35">
        <f>Основний!C98</f>
        <v>0</v>
      </c>
      <c r="D90" s="36" t="e">
        <f>Основний!#REF!</f>
        <v>#REF!</v>
      </c>
      <c r="E90" s="35"/>
    </row>
    <row r="91" spans="1:5" ht="16.5" x14ac:dyDescent="0.25">
      <c r="A91" s="35">
        <f>Основний!A99</f>
        <v>88</v>
      </c>
      <c r="B91" s="35">
        <f>Основний!B99</f>
        <v>0</v>
      </c>
      <c r="C91" s="35">
        <f>Основний!C99</f>
        <v>0</v>
      </c>
      <c r="D91" s="36" t="e">
        <f>Основний!#REF!</f>
        <v>#REF!</v>
      </c>
      <c r="E91" s="35"/>
    </row>
    <row r="92" spans="1:5" ht="16.5" x14ac:dyDescent="0.25">
      <c r="A92" s="35">
        <f>Основний!A100</f>
        <v>89</v>
      </c>
      <c r="B92" s="35">
        <f>Основний!B100</f>
        <v>0</v>
      </c>
      <c r="C92" s="35">
        <f>Основний!C100</f>
        <v>0</v>
      </c>
      <c r="D92" s="36" t="e">
        <f>Основний!#REF!</f>
        <v>#REF!</v>
      </c>
      <c r="E92" s="35"/>
    </row>
    <row r="93" spans="1:5" ht="16.5" x14ac:dyDescent="0.25">
      <c r="A93" s="35">
        <f>Основний!A101</f>
        <v>90</v>
      </c>
      <c r="B93" s="35">
        <f>Основний!B101</f>
        <v>0</v>
      </c>
      <c r="C93" s="35">
        <f>Основний!C101</f>
        <v>0</v>
      </c>
      <c r="D93" s="36" t="e">
        <f>Основний!#REF!</f>
        <v>#REF!</v>
      </c>
      <c r="E93" s="35"/>
    </row>
    <row r="94" spans="1:5" ht="16.5" x14ac:dyDescent="0.25">
      <c r="A94" s="35">
        <f>Основний!A102</f>
        <v>91</v>
      </c>
      <c r="B94" s="35">
        <f>Основний!B102</f>
        <v>0</v>
      </c>
      <c r="C94" s="35">
        <f>Основний!C102</f>
        <v>0</v>
      </c>
      <c r="D94" s="36" t="e">
        <f>Основний!#REF!</f>
        <v>#REF!</v>
      </c>
      <c r="E94" s="35"/>
    </row>
    <row r="95" spans="1:5" ht="16.5" x14ac:dyDescent="0.25">
      <c r="A95" s="35">
        <f>Основний!A103</f>
        <v>92</v>
      </c>
      <c r="B95" s="35">
        <f>Основний!B103</f>
        <v>0</v>
      </c>
      <c r="C95" s="35">
        <f>Основний!C103</f>
        <v>0</v>
      </c>
      <c r="D95" s="36" t="e">
        <f>Основний!#REF!</f>
        <v>#REF!</v>
      </c>
      <c r="E95" s="35"/>
    </row>
    <row r="96" spans="1:5" ht="16.5" x14ac:dyDescent="0.25">
      <c r="A96" s="35">
        <f>Основний!A104</f>
        <v>93</v>
      </c>
      <c r="B96" s="35">
        <f>Основний!B104</f>
        <v>0</v>
      </c>
      <c r="C96" s="35">
        <f>Основний!C104</f>
        <v>0</v>
      </c>
      <c r="D96" s="36" t="e">
        <f>Основний!#REF!</f>
        <v>#REF!</v>
      </c>
      <c r="E96" s="35"/>
    </row>
    <row r="97" spans="1:5" ht="16.5" x14ac:dyDescent="0.25">
      <c r="A97" s="35">
        <f>Основний!A105</f>
        <v>94</v>
      </c>
      <c r="B97" s="35">
        <f>Основний!B105</f>
        <v>0</v>
      </c>
      <c r="C97" s="35">
        <f>Основний!C105</f>
        <v>0</v>
      </c>
      <c r="D97" s="36" t="e">
        <f>Основний!#REF!</f>
        <v>#REF!</v>
      </c>
      <c r="E97" s="35"/>
    </row>
    <row r="98" spans="1:5" ht="16.5" x14ac:dyDescent="0.25">
      <c r="A98" s="35">
        <f>Основний!A106</f>
        <v>95</v>
      </c>
      <c r="B98" s="35">
        <f>Основний!B106</f>
        <v>0</v>
      </c>
      <c r="C98" s="35">
        <f>Основний!C106</f>
        <v>0</v>
      </c>
      <c r="D98" s="36" t="e">
        <f>Основний!#REF!</f>
        <v>#REF!</v>
      </c>
      <c r="E98" s="35"/>
    </row>
    <row r="99" spans="1:5" ht="16.5" x14ac:dyDescent="0.25">
      <c r="A99" s="35">
        <f>Основний!A107</f>
        <v>96</v>
      </c>
      <c r="B99" s="35">
        <f>Основний!B107</f>
        <v>0</v>
      </c>
      <c r="C99" s="35">
        <f>Основний!C107</f>
        <v>0</v>
      </c>
      <c r="D99" s="36" t="e">
        <f>Основний!#REF!</f>
        <v>#REF!</v>
      </c>
      <c r="E99" s="35"/>
    </row>
    <row r="100" spans="1:5" ht="16.5" x14ac:dyDescent="0.25">
      <c r="A100" s="35">
        <f>Основний!A108</f>
        <v>97</v>
      </c>
      <c r="B100" s="35">
        <f>Основний!B108</f>
        <v>0</v>
      </c>
      <c r="C100" s="35">
        <f>Основний!C108</f>
        <v>0</v>
      </c>
      <c r="D100" s="36" t="e">
        <f>Основний!#REF!</f>
        <v>#REF!</v>
      </c>
      <c r="E100" s="35"/>
    </row>
    <row r="101" spans="1:5" ht="16.5" x14ac:dyDescent="0.25">
      <c r="A101" s="35">
        <f>Основний!A109</f>
        <v>98</v>
      </c>
      <c r="B101" s="35">
        <f>Основний!B109</f>
        <v>0</v>
      </c>
      <c r="C101" s="35">
        <f>Основний!C109</f>
        <v>0</v>
      </c>
      <c r="D101" s="36" t="e">
        <f>Основний!#REF!</f>
        <v>#REF!</v>
      </c>
      <c r="E101" s="3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ColWidth="8.85546875" defaultRowHeight="15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64">Основний!A10:A173</f>
        <v>№ з/п</v>
      </c>
      <c r="B1" s="6" t="str" cm="1">
        <f t="array" ref="B1:B164">CONCATENATE("", Основний!C10:C173)</f>
        <v>Прізвище ім'я та по батькові</v>
      </c>
      <c r="C1" s="6" t="str" cm="1">
        <f t="array" ref="C1:C164">CONCATENATE("", TEXT(Основний!F10:F173,"dd.mm.yyyy"))</f>
        <v>Дата народження</v>
      </c>
      <c r="D1" s="7" t="e" cm="1">
        <f t="array" ref="D1">CONCATENATE("", Основний!#REF!)</f>
        <v>#REF!</v>
      </c>
      <c r="E1" s="7" t="s">
        <v>19</v>
      </c>
      <c r="F1" s="7" t="e" cm="1">
        <f t="array" ref="F1">CONCATENATE("", Основний!#REF!)</f>
        <v>#REF!</v>
      </c>
      <c r="G1" s="7" t="s">
        <v>19</v>
      </c>
      <c r="H1" s="7" t="e" cm="1">
        <f t="array" ref="H1">CONCATENATE("", Основний!#REF!)</f>
        <v>#REF!</v>
      </c>
      <c r="I1" s="7" t="s">
        <v>19</v>
      </c>
      <c r="J1" s="8" t="s">
        <v>21</v>
      </c>
      <c r="K1" s="7" t="s">
        <v>22</v>
      </c>
      <c r="L1" s="8" t="s">
        <v>20</v>
      </c>
      <c r="M1" s="7" t="s">
        <v>24</v>
      </c>
      <c r="N1" s="7" t="s">
        <v>25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J2" s="2" t="s">
        <v>23</v>
      </c>
      <c r="K2" s="3" t="s">
        <v>23</v>
      </c>
      <c r="L2" s="2" t="s">
        <v>23</v>
      </c>
      <c r="M2" s="3" t="s">
        <v>23</v>
      </c>
      <c r="N2" s="3" t="s">
        <v>23</v>
      </c>
      <c r="O2" t="e">
        <f>DATEVALUE(C2) &lt;&gt; INT(LEFT(D2,5)) +1</f>
        <v>#VALUE!</v>
      </c>
    </row>
    <row r="3" spans="1:16" x14ac:dyDescent="0.25">
      <c r="A3">
        <v>1</v>
      </c>
      <c r="B3" t="str">
        <v>Чумаков Олександр Артурович</v>
      </c>
      <c r="C3" s="10" t="str">
        <v>08.01.1986</v>
      </c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30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>
        <f>DATEVALUE(C3)</f>
        <v>31420</v>
      </c>
    </row>
    <row r="4" spans="1:16" x14ac:dyDescent="0.25">
      <c r="A4">
        <v>2</v>
      </c>
      <c r="B4" t="str">
        <v>Козлов Олександр Павлович</v>
      </c>
      <c r="C4" s="9" t="str">
        <v>01.07.1985</v>
      </c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36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25">
      <c r="A5">
        <v>3</v>
      </c>
      <c r="B5" t="str">
        <v>Караченцев Віталій Станіславович</v>
      </c>
      <c r="C5" s="9" t="str">
        <v>19.12.1985</v>
      </c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40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A6">
        <v>4</v>
      </c>
      <c r="B6" t="str">
        <v>Васілів Володимир Володимирович</v>
      </c>
      <c r="C6" s="9" t="str">
        <v>24.01.1983</v>
      </c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Ковпаша Руслан Юрійович</v>
      </c>
      <c r="C7" s="9" t="str">
        <v>10.03.1999</v>
      </c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33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Мецлер Сергій Олександрович</v>
      </c>
      <c r="C8" s="9" t="str">
        <v>23.11.1983</v>
      </c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35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Свиридов Кирило Володимирович</v>
      </c>
      <c r="C9" s="9" t="str">
        <v>23.06.1999</v>
      </c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41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Землянський Андрій Сергійович</v>
      </c>
      <c r="C10" s="9" t="str">
        <v>05.03.2000</v>
      </c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Кравченко Антон Олександрович</v>
      </c>
      <c r="C11" s="9" t="str">
        <v>07.03.1991</v>
      </c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32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Обихвіст Богдан Олександрович</v>
      </c>
      <c r="C12" s="9" t="str">
        <v>23.02.1993</v>
      </c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Медведев Богдан Ігорович</v>
      </c>
      <c r="C13" s="9" t="str">
        <v>18.04.1993</v>
      </c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34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Бурлака Сергій Анатолійович</v>
      </c>
      <c r="C14" s="9" t="str">
        <v>23.02.1982</v>
      </c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31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Шелаєв Євген Володимирович</v>
      </c>
      <c r="C15" s="9" t="str">
        <v>21.10.1980</v>
      </c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Положенков Віктор Володимирович</v>
      </c>
      <c r="C16" s="9" t="str">
        <v>21.01.1986</v>
      </c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Сербін Володимир Сергійович</v>
      </c>
      <c r="C17" s="9" t="str">
        <v>07.05.1988</v>
      </c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Орехов Віталій Миколайович</v>
      </c>
      <c r="C18" s="9" t="str">
        <v>06.06.1979</v>
      </c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Яковенко Владислав Віталійович</v>
      </c>
      <c r="C19" s="9" t="str">
        <v>25.12.1993</v>
      </c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Лазарев Володимир Володимирович</v>
      </c>
      <c r="C20" s="9" t="str">
        <v>31.01.1979</v>
      </c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Заведенко Андрій Іванович</v>
      </c>
      <c r="C21" s="9" t="str">
        <v>06.05.1981</v>
      </c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Олійник Олексій Валерійович</v>
      </c>
      <c r="C22" s="9" t="str">
        <v>24.11.1984</v>
      </c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Кривець Олександр Вікторович</v>
      </c>
      <c r="C23" s="9" t="str">
        <v>13.11.1984</v>
      </c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Грищенко В'ячеслав Анатолійович</v>
      </c>
      <c r="C24" s="9" t="str">
        <v>18.101986</v>
      </c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Башкатов Євгеній Володимирович</v>
      </c>
      <c r="C25" s="9" t="str">
        <v>15.07.1992</v>
      </c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Гріус Євгеній Русланович</v>
      </c>
      <c r="C26" s="9" t="str">
        <v>26.09.2000</v>
      </c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Таган Валентин Артемович</v>
      </c>
      <c r="C27" s="9" t="str">
        <v>26.04.1996</v>
      </c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Пшонка Павло Владиславович</v>
      </c>
      <c r="C28" s="9" t="str">
        <v>19.06.1998</v>
      </c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/>
      </c>
      <c r="C29" s="9" t="str">
        <v>00.01.1900</v>
      </c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/>
      </c>
      <c r="C30" s="9" t="str">
        <v>00.01.1900</v>
      </c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/>
      </c>
      <c r="C31" s="9" t="str">
        <v>00.01.1900</v>
      </c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/>
      </c>
      <c r="C32" s="9" t="str">
        <v>00.01.1900</v>
      </c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/>
      </c>
      <c r="C33" s="9" t="str">
        <v>00.01.1900</v>
      </c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/>
      </c>
      <c r="C34" s="9" t="str">
        <v>00.01.1900</v>
      </c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/>
      </c>
      <c r="C35" s="9" t="str">
        <v>00.01.1900</v>
      </c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/>
      </c>
      <c r="C36" s="9" t="str">
        <v>00.01.1900</v>
      </c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/>
      </c>
      <c r="C37" s="9" t="str">
        <v>00.01.1900</v>
      </c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/>
      </c>
      <c r="C38" s="9" t="str">
        <v>00.01.1900</v>
      </c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/>
      </c>
      <c r="C39" s="9" t="str">
        <v>00.01.1900</v>
      </c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/>
      </c>
      <c r="C40" s="9" t="str">
        <v>00.01.1900</v>
      </c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/>
      </c>
      <c r="C41" s="9" t="str">
        <v>00.01.1900</v>
      </c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/>
      </c>
      <c r="C42" s="9" t="str">
        <v>00.01.1900</v>
      </c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/>
      </c>
      <c r="C43" s="9" t="str">
        <v>00.01.1900</v>
      </c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/>
      </c>
      <c r="C44" s="9" t="str">
        <v>00.01.1900</v>
      </c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/>
      </c>
      <c r="C45" s="9" t="str">
        <v>00.01.1900</v>
      </c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/>
      </c>
      <c r="C46" s="9" t="str">
        <v>00.01.1900</v>
      </c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/>
      </c>
      <c r="C47" s="9" t="str">
        <v>00.01.1900</v>
      </c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/>
      </c>
      <c r="C48" s="9" t="str">
        <v>00.01.1900</v>
      </c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/>
      </c>
      <c r="C49" s="9" t="str">
        <v>00.01.1900</v>
      </c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/>
      </c>
      <c r="C50" s="9" t="str">
        <v>00.01.1900</v>
      </c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/>
      </c>
      <c r="C51" s="9" t="str">
        <v>00.01.1900</v>
      </c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/>
      </c>
      <c r="C52" s="9" t="str">
        <v>00.01.1900</v>
      </c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/>
      </c>
      <c r="C53" s="9" t="str">
        <v>00.01.1900</v>
      </c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/>
      </c>
      <c r="C54" s="9" t="str">
        <v>00.01.1900</v>
      </c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/>
      </c>
      <c r="C55" s="9" t="str">
        <v>00.01.1900</v>
      </c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/>
      </c>
      <c r="C56" s="9" t="str">
        <v>00.01.1900</v>
      </c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/>
      </c>
      <c r="C57" s="9" t="str">
        <v>00.01.1900</v>
      </c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/>
      </c>
      <c r="C58" s="9" t="str">
        <v>00.01.1900</v>
      </c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/>
      </c>
      <c r="C59" s="9" t="str">
        <v>00.01.1900</v>
      </c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/>
      </c>
      <c r="C60" s="9" t="str">
        <v>00.01.1900</v>
      </c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/>
      </c>
      <c r="C61" s="9" t="str">
        <v>00.01.1900</v>
      </c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/>
      </c>
      <c r="C62" s="9" t="str">
        <v>00.01.1900</v>
      </c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/>
      </c>
      <c r="C63" s="9" t="str">
        <v>00.01.1900</v>
      </c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/>
      </c>
      <c r="C64" s="9" t="str">
        <v>00.01.1900</v>
      </c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/>
      </c>
      <c r="C65" s="9" t="str">
        <v>00.01.1900</v>
      </c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/>
      </c>
      <c r="C66" s="9" t="str">
        <v>00.01.1900</v>
      </c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/>
      </c>
      <c r="C67" s="9" t="str">
        <v>00.01.1900</v>
      </c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/>
      </c>
      <c r="C68" s="9" t="str">
        <v>00.01.1900</v>
      </c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/>
      </c>
      <c r="C69" s="9" t="str">
        <v>00.01.1900</v>
      </c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/>
      </c>
      <c r="C70" s="9" t="str">
        <v>00.01.1900</v>
      </c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/>
      </c>
      <c r="C71" s="9" t="str">
        <v>00.01.1900</v>
      </c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/>
      </c>
      <c r="C72" s="9" t="str">
        <v>00.01.1900</v>
      </c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/>
      </c>
      <c r="C73" s="9" t="str">
        <v>00.01.1900</v>
      </c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/>
      </c>
      <c r="C74" s="9" t="str">
        <v>00.01.1900</v>
      </c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/>
      </c>
      <c r="C75" s="9" t="str">
        <v>00.01.1900</v>
      </c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/>
      </c>
      <c r="C76" s="9" t="str">
        <v>00.01.1900</v>
      </c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/>
      </c>
      <c r="C77" s="9" t="str">
        <v>00.01.1900</v>
      </c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/>
      </c>
      <c r="C78" s="9" t="str">
        <v>00.01.1900</v>
      </c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/>
      </c>
      <c r="C79" s="9" t="str">
        <v>00.01.1900</v>
      </c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/>
      </c>
      <c r="C80" s="9" t="str">
        <v>00.01.1900</v>
      </c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/>
      </c>
      <c r="C81" s="9" t="str">
        <v>00.01.1900</v>
      </c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/>
      </c>
      <c r="C82" s="9" t="str">
        <v>00.01.1900</v>
      </c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/>
      </c>
      <c r="C83" s="9" t="str">
        <v>00.01.1900</v>
      </c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/>
      </c>
      <c r="C84" s="9" t="str">
        <v>00.01.1900</v>
      </c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/>
      </c>
      <c r="C85" s="9" t="str">
        <v>00.01.1900</v>
      </c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/>
      </c>
      <c r="C86" s="9" t="str">
        <v>00.01.1900</v>
      </c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/>
      </c>
      <c r="C87" s="9" t="str">
        <v>00.01.1900</v>
      </c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/>
      </c>
      <c r="C88" s="9" t="str">
        <v>00.01.1900</v>
      </c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/>
      </c>
      <c r="C89" s="9" t="str">
        <v>00.01.1900</v>
      </c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/>
      </c>
      <c r="C90" s="9" t="str">
        <v>00.01.1900</v>
      </c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/>
      </c>
      <c r="C91" s="9" t="str">
        <v>00.01.1900</v>
      </c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/>
      </c>
      <c r="C92" s="9" t="str">
        <v>00.01.1900</v>
      </c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/>
      </c>
      <c r="C93" s="9" t="str">
        <v>00.01.1900</v>
      </c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/>
      </c>
      <c r="C94" s="9" t="str">
        <v>00.01.1900</v>
      </c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/>
      </c>
      <c r="C95" s="9" t="str">
        <v>00.01.1900</v>
      </c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/>
      </c>
      <c r="C96" s="9" t="str">
        <v>00.01.1900</v>
      </c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/>
      </c>
      <c r="C97" s="9" t="str">
        <v>00.01.1900</v>
      </c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/>
      </c>
      <c r="C98" s="9" t="str">
        <v>00.01.1900</v>
      </c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/>
      </c>
      <c r="C99" s="9" t="str">
        <v>00.01.1900</v>
      </c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/>
      </c>
      <c r="C100" s="9" t="str">
        <v>00.01.1900</v>
      </c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/>
      </c>
      <c r="C101" s="9" t="str">
        <v>00.01.1900</v>
      </c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/>
      </c>
      <c r="C102" s="9" t="str">
        <v>00.01.1900</v>
      </c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/>
      </c>
      <c r="C103" s="9" t="str">
        <v>00.01.1900</v>
      </c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/>
      </c>
      <c r="C104" s="9" t="str">
        <v>00.01.1900</v>
      </c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/>
      </c>
      <c r="C105" s="9" t="str">
        <v>00.01.1900</v>
      </c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/>
      </c>
      <c r="C106" s="9" t="str">
        <v>00.01.1900</v>
      </c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/>
      </c>
      <c r="C107" s="9" t="str">
        <v>00.01.1900</v>
      </c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/>
      </c>
      <c r="C108" s="9" t="str">
        <v>00.01.1900</v>
      </c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/>
      </c>
      <c r="C109" s="9" t="str">
        <v>00.01.1900</v>
      </c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/>
      </c>
      <c r="C110" s="9" t="str">
        <v>00.01.1900</v>
      </c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/>
      </c>
      <c r="C111" s="9" t="str">
        <v>00.01.1900</v>
      </c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/>
      </c>
      <c r="C112" s="9" t="str">
        <v>00.01.1900</v>
      </c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/>
      </c>
      <c r="C113" s="9" t="str">
        <v>00.01.1900</v>
      </c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/>
      </c>
      <c r="C114" s="9" t="str">
        <v>00.01.1900</v>
      </c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/>
      </c>
      <c r="C115" s="9" t="str">
        <v>00.01.1900</v>
      </c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/>
      </c>
      <c r="C116" s="9" t="str">
        <v>00.01.1900</v>
      </c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/>
      </c>
      <c r="C117" s="9" t="str">
        <v>00.01.1900</v>
      </c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/>
      </c>
      <c r="C118" s="9" t="str">
        <v>00.01.1900</v>
      </c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/>
      </c>
      <c r="C119" s="9" t="str">
        <v>00.01.1900</v>
      </c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/>
      </c>
      <c r="C120" s="9" t="str">
        <v>00.01.1900</v>
      </c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/>
      </c>
      <c r="C121" s="9" t="str">
        <v>00.01.1900</v>
      </c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/>
      </c>
      <c r="C122" s="9" t="str">
        <v>00.01.1900</v>
      </c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/>
      </c>
      <c r="C123" s="9" t="str">
        <v>00.01.1900</v>
      </c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/>
      </c>
      <c r="C124" s="9" t="str">
        <v>00.01.1900</v>
      </c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/>
      </c>
      <c r="C125" s="9" t="str">
        <v>00.01.1900</v>
      </c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/>
      </c>
      <c r="C126" s="9" t="str">
        <v>00.01.1900</v>
      </c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/>
      </c>
      <c r="C127" s="9" t="str">
        <v>00.01.1900</v>
      </c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/>
      </c>
      <c r="C128" s="9" t="str">
        <v>00.01.1900</v>
      </c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/>
      </c>
      <c r="C129" s="9" t="str">
        <v>00.01.1900</v>
      </c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/>
      </c>
      <c r="C130" s="9" t="str">
        <v>00.01.1900</v>
      </c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/>
      </c>
      <c r="C131" s="9" t="str">
        <v>00.01.1900</v>
      </c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/>
      </c>
      <c r="C132" s="9" t="str">
        <v>00.01.1900</v>
      </c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/>
      </c>
      <c r="C133" s="9" t="str">
        <v>00.01.1900</v>
      </c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/>
      </c>
      <c r="C134" s="9" t="str">
        <v>00.01.1900</v>
      </c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/>
      </c>
      <c r="C135" s="9" t="str">
        <v>00.01.1900</v>
      </c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/>
      </c>
      <c r="C136" s="9" t="str">
        <v>00.01.1900</v>
      </c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/>
      </c>
      <c r="C137" s="9" t="str">
        <v>00.01.1900</v>
      </c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/>
      </c>
      <c r="C138" s="9" t="str">
        <v>00.01.1900</v>
      </c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/>
      </c>
      <c r="C139" s="9" t="str">
        <v>00.01.1900</v>
      </c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/>
      </c>
      <c r="C140" s="9" t="str">
        <v>00.01.1900</v>
      </c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/>
      </c>
      <c r="C141" s="9" t="str">
        <v>00.01.1900</v>
      </c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/>
      </c>
      <c r="C142" s="9" t="str">
        <v>00.01.1900</v>
      </c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/>
      </c>
      <c r="C143" s="9" t="str">
        <v>00.01.1900</v>
      </c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/>
      </c>
      <c r="C144" s="9" t="str">
        <v>00.01.1900</v>
      </c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/>
      </c>
      <c r="C145" s="9" t="str">
        <v>00.01.1900</v>
      </c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/>
      </c>
      <c r="C146" s="9" t="str">
        <v>00.01.1900</v>
      </c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/>
      </c>
      <c r="C147" s="9" t="str">
        <v>00.01.1900</v>
      </c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/>
      </c>
      <c r="C148" s="9" t="str">
        <v>00.01.1900</v>
      </c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/>
      </c>
      <c r="C149" s="9" t="str">
        <v>00.01.1900</v>
      </c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/>
      </c>
      <c r="C150" s="9" t="str">
        <v>00.01.1900</v>
      </c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/>
      </c>
      <c r="C151" s="9" t="str">
        <v>00.01.1900</v>
      </c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/>
      </c>
      <c r="C152" s="9" t="str">
        <v>00.01.1900</v>
      </c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151</v>
      </c>
      <c r="B153" t="str">
        <v/>
      </c>
      <c r="C153" s="9" t="str">
        <v>00.01.1900</v>
      </c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152</v>
      </c>
      <c r="B154" t="str">
        <v/>
      </c>
      <c r="C154" s="9" t="str">
        <v>00.01.1900</v>
      </c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153</v>
      </c>
      <c r="B155" t="str">
        <v/>
      </c>
      <c r="C155" s="9" t="str">
        <v>00.01.1900</v>
      </c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154</v>
      </c>
      <c r="B156" t="str">
        <v/>
      </c>
      <c r="C156" s="9" t="str">
        <v>00.01.1900</v>
      </c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155</v>
      </c>
      <c r="B157" t="str">
        <v/>
      </c>
      <c r="C157" s="9" t="str">
        <v>00.01.1900</v>
      </c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156</v>
      </c>
      <c r="B158" t="str">
        <v/>
      </c>
      <c r="C158" s="9" t="str">
        <v>00.01.1900</v>
      </c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157</v>
      </c>
      <c r="B159" t="str">
        <v/>
      </c>
      <c r="C159" s="9" t="str">
        <v>00.01.1900</v>
      </c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158</v>
      </c>
      <c r="B160" t="str">
        <v/>
      </c>
      <c r="C160" s="9" t="str">
        <v>00.01.1900</v>
      </c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159</v>
      </c>
      <c r="B161" t="str">
        <v/>
      </c>
      <c r="C161" s="9" t="str">
        <v>00.01.1900</v>
      </c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160</v>
      </c>
      <c r="B162" t="str">
        <v/>
      </c>
      <c r="C162" s="9" t="str">
        <v>00.01.1900</v>
      </c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161</v>
      </c>
      <c r="B163" t="str">
        <v/>
      </c>
      <c r="C163" s="9" t="str">
        <v>00.01.1900</v>
      </c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162</v>
      </c>
      <c r="B164" t="str">
        <v/>
      </c>
      <c r="C164" s="9" t="str">
        <v>00.01.1900</v>
      </c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C2:C6"/>
  <sheetViews>
    <sheetView workbookViewId="0">
      <selection activeCell="C33" sqref="C33"/>
    </sheetView>
  </sheetViews>
  <sheetFormatPr defaultColWidth="8.85546875" defaultRowHeight="15" x14ac:dyDescent="0.25"/>
  <cols>
    <col min="3" max="3" width="111" customWidth="1"/>
  </cols>
  <sheetData>
    <row r="2" spans="3:3" ht="30" x14ac:dyDescent="0.25">
      <c r="C2" s="1" t="s">
        <v>26</v>
      </c>
    </row>
    <row r="4" spans="3:3" x14ac:dyDescent="0.25">
      <c r="C4" s="1"/>
    </row>
    <row r="6" spans="3:3" x14ac:dyDescent="0.25">
      <c r="C6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42578125" style="30" customWidth="1"/>
    <col min="2" max="2" width="9.140625" style="31" customWidth="1"/>
    <col min="3" max="3" width="47.28515625" style="17" customWidth="1"/>
    <col min="4" max="4" width="24.42578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6.1" customHeight="1" x14ac:dyDescent="0.25">
      <c r="A1" s="11" t="s">
        <v>1</v>
      </c>
      <c r="B1" s="11" t="s">
        <v>28</v>
      </c>
      <c r="C1" s="11"/>
      <c r="D1" s="12" t="s">
        <v>15</v>
      </c>
      <c r="E1" s="13" t="s">
        <v>16</v>
      </c>
      <c r="F1" s="14" t="s">
        <v>13</v>
      </c>
      <c r="G1" s="11" t="s">
        <v>17</v>
      </c>
      <c r="H1" s="15" t="s">
        <v>18</v>
      </c>
    </row>
    <row r="2" spans="1:8" s="23" customFormat="1" ht="94.5" x14ac:dyDescent="0.25">
      <c r="A2" s="16">
        <v>1</v>
      </c>
      <c r="B2" s="22" t="s">
        <v>14</v>
      </c>
      <c r="C2" s="17" t="s">
        <v>30</v>
      </c>
      <c r="D2" s="17" t="s">
        <v>42</v>
      </c>
      <c r="E2" s="17" t="s">
        <v>43</v>
      </c>
      <c r="F2" s="17" t="s">
        <v>44</v>
      </c>
      <c r="G2" s="17" t="s">
        <v>45</v>
      </c>
      <c r="H2" s="17">
        <v>660263238</v>
      </c>
    </row>
    <row r="3" spans="1:8" s="23" customFormat="1" ht="94.5" x14ac:dyDescent="0.25">
      <c r="A3" s="16">
        <v>8</v>
      </c>
      <c r="B3" s="22" t="s">
        <v>14</v>
      </c>
      <c r="C3" s="17" t="s">
        <v>73</v>
      </c>
      <c r="D3" s="17" t="s">
        <v>74</v>
      </c>
      <c r="E3" s="17" t="s">
        <v>75</v>
      </c>
      <c r="F3" s="17" t="s">
        <v>76</v>
      </c>
      <c r="G3" s="17" t="s">
        <v>77</v>
      </c>
      <c r="H3" s="17">
        <v>505059149</v>
      </c>
    </row>
    <row r="4" spans="1:8" s="23" customFormat="1" ht="78.75" x14ac:dyDescent="0.25">
      <c r="A4" s="16">
        <v>12</v>
      </c>
      <c r="B4" s="22" t="s">
        <v>14</v>
      </c>
      <c r="C4" s="17" t="s">
        <v>40</v>
      </c>
      <c r="D4" s="17" t="s">
        <v>69</v>
      </c>
      <c r="E4" s="17" t="s">
        <v>90</v>
      </c>
      <c r="F4" s="17" t="s">
        <v>91</v>
      </c>
      <c r="G4" s="17" t="s">
        <v>92</v>
      </c>
      <c r="H4" s="17">
        <v>993803701</v>
      </c>
    </row>
    <row r="5" spans="1:8" s="23" customFormat="1" ht="63" x14ac:dyDescent="0.25">
      <c r="A5" s="16">
        <v>7</v>
      </c>
      <c r="B5" s="22" t="s">
        <v>14</v>
      </c>
      <c r="C5" s="17" t="s">
        <v>68</v>
      </c>
      <c r="D5" s="17" t="s">
        <v>69</v>
      </c>
      <c r="E5" s="17" t="s">
        <v>70</v>
      </c>
      <c r="F5" s="17" t="s">
        <v>71</v>
      </c>
      <c r="G5" s="17" t="s">
        <v>72</v>
      </c>
      <c r="H5" s="17">
        <v>677153559</v>
      </c>
    </row>
    <row r="6" spans="1:8" s="23" customFormat="1" ht="110.25" x14ac:dyDescent="0.25">
      <c r="A6" s="16">
        <v>4</v>
      </c>
      <c r="B6" s="22" t="s">
        <v>14</v>
      </c>
      <c r="C6" s="17" t="s">
        <v>33</v>
      </c>
      <c r="D6" s="17" t="s">
        <v>55</v>
      </c>
      <c r="E6" s="17" t="s">
        <v>56</v>
      </c>
      <c r="F6" s="17" t="s">
        <v>57</v>
      </c>
      <c r="G6" s="17" t="s">
        <v>58</v>
      </c>
      <c r="H6" s="17">
        <v>683977036</v>
      </c>
    </row>
    <row r="7" spans="1:8" s="23" customFormat="1" ht="78.75" x14ac:dyDescent="0.25">
      <c r="A7" s="16">
        <v>6</v>
      </c>
      <c r="B7" s="22" t="s">
        <v>14</v>
      </c>
      <c r="C7" s="17" t="s">
        <v>63</v>
      </c>
      <c r="D7" s="17" t="s">
        <v>64</v>
      </c>
      <c r="E7" s="17" t="s">
        <v>65</v>
      </c>
      <c r="F7" s="17" t="s">
        <v>66</v>
      </c>
      <c r="G7" s="17" t="s">
        <v>67</v>
      </c>
      <c r="H7" s="17">
        <v>682269805</v>
      </c>
    </row>
    <row r="8" spans="1:8" s="23" customFormat="1" ht="78.75" x14ac:dyDescent="0.25">
      <c r="A8" s="16">
        <v>13</v>
      </c>
      <c r="B8" s="22" t="s">
        <v>14</v>
      </c>
      <c r="C8" s="17" t="s">
        <v>93</v>
      </c>
      <c r="D8" s="17" t="s">
        <v>94</v>
      </c>
      <c r="E8" s="17" t="s">
        <v>95</v>
      </c>
      <c r="F8" s="17" t="s">
        <v>96</v>
      </c>
      <c r="G8" s="17" t="s">
        <v>97</v>
      </c>
      <c r="H8" s="17">
        <v>990631915</v>
      </c>
    </row>
    <row r="9" spans="1:8" s="23" customFormat="1" ht="78.75" x14ac:dyDescent="0.25">
      <c r="A9" s="16">
        <v>9</v>
      </c>
      <c r="B9" s="22" t="s">
        <v>14</v>
      </c>
      <c r="C9" s="17" t="s">
        <v>37</v>
      </c>
      <c r="D9" s="17" t="s">
        <v>78</v>
      </c>
      <c r="E9" s="17" t="s">
        <v>79</v>
      </c>
      <c r="F9" s="17" t="s">
        <v>80</v>
      </c>
      <c r="G9" s="17" t="s">
        <v>81</v>
      </c>
      <c r="H9" s="17">
        <v>956741071</v>
      </c>
    </row>
    <row r="10" spans="1:8" s="23" customFormat="1" ht="94.5" x14ac:dyDescent="0.25">
      <c r="A10" s="16">
        <v>3</v>
      </c>
      <c r="B10" s="22" t="s">
        <v>14</v>
      </c>
      <c r="C10" s="17" t="s">
        <v>50</v>
      </c>
      <c r="D10" s="17" t="s">
        <v>51</v>
      </c>
      <c r="E10" s="17" t="s">
        <v>52</v>
      </c>
      <c r="F10" s="17" t="s">
        <v>53</v>
      </c>
      <c r="G10" s="17" t="s">
        <v>54</v>
      </c>
      <c r="H10" s="17">
        <v>934248356</v>
      </c>
    </row>
    <row r="11" spans="1:8" s="23" customFormat="1" ht="63" x14ac:dyDescent="0.25">
      <c r="A11" s="16">
        <v>11</v>
      </c>
      <c r="B11" s="22" t="s">
        <v>14</v>
      </c>
      <c r="C11" s="17" t="s">
        <v>39</v>
      </c>
      <c r="D11" s="17" t="s">
        <v>86</v>
      </c>
      <c r="E11" s="17" t="s">
        <v>87</v>
      </c>
      <c r="F11" s="17" t="s">
        <v>88</v>
      </c>
      <c r="G11" s="17" t="s">
        <v>89</v>
      </c>
      <c r="H11" s="17">
        <v>983438936</v>
      </c>
    </row>
    <row r="12" spans="1:8" s="23" customFormat="1" ht="63" x14ac:dyDescent="0.25">
      <c r="A12" s="16">
        <v>5</v>
      </c>
      <c r="B12" s="22" t="s">
        <v>14</v>
      </c>
      <c r="C12" s="17" t="s">
        <v>34</v>
      </c>
      <c r="D12" s="17" t="s">
        <v>59</v>
      </c>
      <c r="E12" s="17" t="s">
        <v>60</v>
      </c>
      <c r="F12" s="17" t="s">
        <v>61</v>
      </c>
      <c r="G12" s="17" t="s">
        <v>62</v>
      </c>
      <c r="H12" s="17">
        <v>938839470</v>
      </c>
    </row>
    <row r="13" spans="1:8" s="23" customFormat="1" ht="94.5" x14ac:dyDescent="0.25">
      <c r="A13" s="16">
        <v>2</v>
      </c>
      <c r="B13" s="22" t="s">
        <v>14</v>
      </c>
      <c r="C13" s="17" t="s">
        <v>31</v>
      </c>
      <c r="D13" s="17" t="s">
        <v>46</v>
      </c>
      <c r="E13" s="17" t="s">
        <v>47</v>
      </c>
      <c r="F13" s="17" t="s">
        <v>48</v>
      </c>
      <c r="G13" s="17" t="s">
        <v>49</v>
      </c>
      <c r="H13" s="17">
        <v>967927329</v>
      </c>
    </row>
    <row r="14" spans="1:8" s="23" customFormat="1" ht="63" x14ac:dyDescent="0.25">
      <c r="A14" s="16">
        <v>10</v>
      </c>
      <c r="B14" s="22" t="s">
        <v>14</v>
      </c>
      <c r="C14" s="17" t="s">
        <v>38</v>
      </c>
      <c r="D14" s="17" t="s">
        <v>82</v>
      </c>
      <c r="E14" s="17" t="s">
        <v>83</v>
      </c>
      <c r="F14" s="17" t="s">
        <v>84</v>
      </c>
      <c r="G14" s="17" t="s">
        <v>85</v>
      </c>
      <c r="H14" s="17">
        <v>967953093</v>
      </c>
    </row>
    <row r="15" spans="1:8" s="23" customFormat="1" x14ac:dyDescent="0.25">
      <c r="A15" s="16">
        <v>14</v>
      </c>
      <c r="B15" s="22" t="s">
        <v>14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14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14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14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14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14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14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14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14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14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14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14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14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14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14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14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14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14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14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14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14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14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14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14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14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14</v>
      </c>
      <c r="C40" s="17"/>
      <c r="D40" s="17"/>
      <c r="E40" s="17"/>
      <c r="F40" s="19" t="s">
        <v>29</v>
      </c>
      <c r="G40" s="17"/>
      <c r="H40" s="24"/>
    </row>
    <row r="41" spans="1:8" s="23" customFormat="1" x14ac:dyDescent="0.25">
      <c r="A41" s="16">
        <v>40</v>
      </c>
      <c r="B41" s="22" t="s">
        <v>14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14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14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14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14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14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14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14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14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14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14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14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14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14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14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14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14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14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14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14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14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14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14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14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14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14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14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14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14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14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14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14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14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14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14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14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14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14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14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14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14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14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14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14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14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14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14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14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14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14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14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14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14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14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14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14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14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14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14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14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14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6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Основний</vt:lpstr>
      <vt:lpstr>Settings</vt:lpstr>
      <vt:lpstr>перевірки</vt:lpstr>
      <vt:lpstr>Список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2025-10-17T08:02:17Z</dcterms:modified>
</cp:coreProperties>
</file>