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 filterPrivacy="1" codeName="ЦяКнига" defaultThemeVersion="124226"/>
  <xr:revisionPtr revIDLastSave="0" documentId="13_ncr:1_{53A8D404-2DF3-D049-B5AB-B868D8FAB676}" xr6:coauthVersionLast="47" xr6:coauthVersionMax="47" xr10:uidLastSave="{00000000-0000-0000-0000-000000000000}"/>
  <bookViews>
    <workbookView xWindow="0" yWindow="600" windowWidth="29040" windowHeight="175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Основний!$A$11:$K$179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1" i="4" l="1" a="1"/>
  <c r="E91" i="4" s="1"/>
  <c r="E80" i="4" a="1"/>
  <c r="E80" i="4" s="1"/>
  <c r="C10" i="4" a="1"/>
  <c r="C10" i="4" s="1"/>
  <c r="C1" i="12" l="1"/>
  <c r="C2" i="12"/>
  <c r="C3" i="12"/>
  <c r="C4" i="12"/>
  <c r="C5" i="12"/>
  <c r="C6" i="12"/>
  <c r="C7" i="12"/>
  <c r="C8" i="12"/>
  <c r="C9" i="12"/>
  <c r="C10" i="12"/>
  <c r="C11" i="12"/>
  <c r="C12" i="12"/>
  <c r="C13" i="12" l="1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2" i="12" l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7" i="6" s="1"/>
  <c r="I166" i="6" s="1"/>
  <c r="I165" i="6" s="1"/>
  <c r="I163" i="6" s="1"/>
  <c r="I152" i="6" s="1"/>
  <c r="I160" i="6" s="1"/>
  <c r="I149" i="6" s="1"/>
  <c r="I148" i="6" s="1"/>
  <c r="I147" i="6" s="1"/>
  <c r="I146" i="6" s="1"/>
  <c r="I145" i="6" s="1"/>
  <c r="I42" i="6" s="1"/>
  <c r="G171" i="6" s="1"/>
  <c r="G169" i="6" s="1"/>
  <c r="G165" i="6" s="1"/>
  <c r="G162" i="6" s="1"/>
  <c r="G161" i="6" s="1"/>
  <c r="G159" i="6" s="1"/>
  <c r="G157" i="6" s="1"/>
  <c r="G155" i="6" s="1"/>
  <c r="G150" i="6" s="1"/>
  <c r="G149" i="6" s="1"/>
  <c r="G142" i="6" s="1"/>
  <c r="E154" i="6" s="1"/>
  <c r="E152" i="6" s="1"/>
  <c r="E142" i="6" s="1"/>
  <c r="E141" i="6" s="1"/>
  <c r="K13" i="6" s="1"/>
  <c r="K10" i="6" s="1"/>
  <c r="K9" i="6" s="1"/>
  <c r="K8" i="6" s="1"/>
  <c r="K7" i="6" s="1"/>
  <c r="K4" i="6" s="1"/>
  <c r="K3" i="6" s="1"/>
  <c r="I169" i="6" l="1"/>
  <c r="I162" i="6" s="1"/>
  <c r="I151" i="6" s="1"/>
  <c r="E140" i="6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E150" i="6"/>
  <c r="E147" i="6" s="1"/>
  <c r="E145" i="6" s="1"/>
  <c r="O3" i="6" s="1"/>
  <c r="I159" i="6"/>
  <c r="I158" i="6" s="1"/>
  <c r="I157" i="6" s="1"/>
  <c r="I156" i="6" s="1"/>
  <c r="I155" i="6" s="1"/>
  <c r="I154" i="6" s="1"/>
  <c r="I153" i="6" s="1"/>
  <c r="I170" i="6"/>
  <c r="I168" i="6" s="1"/>
  <c r="I164" i="6" s="1"/>
  <c r="I161" i="6" s="1"/>
  <c r="I150" i="6" s="1"/>
  <c r="I43" i="6" s="1"/>
  <c r="I144" i="6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1" i="6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E172" i="6"/>
  <c r="E167" i="6" s="1"/>
  <c r="E160" i="6" s="1"/>
  <c r="O2" i="6" s="1"/>
  <c r="G167" i="6"/>
  <c r="G166" i="6" s="1"/>
  <c r="G164" i="6" s="1"/>
  <c r="G158" i="6"/>
  <c r="G152" i="6" s="1"/>
  <c r="G151" i="6" s="1"/>
  <c r="E164" i="6" s="1"/>
  <c r="E156" i="6" s="1"/>
  <c r="E153" i="6" s="1"/>
  <c r="E151" i="6" s="1"/>
  <c r="E149" i="6" s="1"/>
  <c r="E146" i="6" s="1"/>
  <c r="E144" i="6" s="1"/>
  <c r="E143" i="6" s="1"/>
  <c r="K15" i="6" s="1"/>
  <c r="K14" i="6" s="1"/>
  <c r="K12" i="6" s="1"/>
  <c r="K11" i="6" s="1"/>
  <c r="K6" i="6" s="1"/>
  <c r="K5" i="6" s="1"/>
  <c r="G148" i="6"/>
  <c r="G147" i="6" s="1"/>
  <c r="G146" i="6" s="1"/>
  <c r="G145" i="6" s="1"/>
  <c r="G144" i="6" s="1"/>
  <c r="G143" i="6" s="1"/>
  <c r="G172" i="6"/>
  <c r="G170" i="6" s="1"/>
  <c r="G168" i="6" s="1"/>
  <c r="G163" i="6"/>
  <c r="G160" i="6" s="1"/>
  <c r="G156" i="6" s="1"/>
  <c r="G154" i="6" s="1"/>
  <c r="E171" i="6" s="1"/>
  <c r="E168" i="6" s="1"/>
  <c r="E166" i="6" s="1"/>
  <c r="E162" i="6" s="1"/>
  <c r="E159" i="6" s="1"/>
  <c r="E155" i="6" s="1"/>
  <c r="E148" i="6" s="1"/>
  <c r="O5" i="6" s="1"/>
  <c r="O4" i="6" s="1"/>
  <c r="P3" i="6" s="1"/>
  <c r="G141" i="6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G153" i="6"/>
  <c r="E170" i="6" s="1"/>
  <c r="E169" i="6" s="1"/>
  <c r="E165" i="6" s="1"/>
  <c r="E163" i="6" s="1"/>
  <c r="E161" i="6" s="1"/>
  <c r="E158" i="6" s="1"/>
  <c r="E157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N10" authorId="0" shapeId="0" xr:uid="{971B1577-66CC-3143-AFBC-70F7F8D34796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<sst xmlns="http://schemas.openxmlformats.org/spreadsheetml/2006/main" count="4599" uniqueCount="2205">
  <si>
    <t>ДОНЕСЕННЯ</t>
  </si>
  <si>
    <t>№ з/п</t>
  </si>
  <si>
    <t>Військове звання</t>
  </si>
  <si>
    <t>Примітка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</si>
  <si>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</si>
  <si>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</si>
  <si>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</si>
  <si>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</si>
  <si>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військовий квиток</t>
  </si>
  <si>
    <t>ідентифікаційний код</t>
  </si>
  <si>
    <t>Дата народження</t>
  </si>
  <si>
    <t>Область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</si>
  <si>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</si>
  <si>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</si>
  <si>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</si>
  <si>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</si>
  <si>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</si>
  <si>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</si>
  <si>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</si>
  <si>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</si>
  <si>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</si>
  <si>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</si>
  <si>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</si>
  <si>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</si>
  <si>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</si>
  <si>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</si>
  <si>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</si>
  <si>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</si>
  <si>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</si>
  <si>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</si>
  <si>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</si>
  <si>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</si>
  <si>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</si>
  <si>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</si>
  <si>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</si>
  <si>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</si>
  <si>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</si>
  <si>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</si>
  <si>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</si>
  <si>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</si>
  <si>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</si>
  <si>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</si>
  <si>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</si>
  <si>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</si>
  <si>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</si>
  <si>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</si>
  <si>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</si>
  <si>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</si>
  <si>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</si>
  <si>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</si>
  <si>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</si>
  <si>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</si>
  <si>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</si>
  <si>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</si>
  <si>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</si>
  <si>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</si>
  <si>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</si>
  <si>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</si>
  <si>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</si>
  <si>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</si>
  <si>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</si>
  <si>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</si>
  <si>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</si>
  <si>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</si>
  <si>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</si>
  <si>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</si>
  <si>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</si>
  <si>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</si>
  <si>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</si>
  <si>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</si>
  <si>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</si>
  <si>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</si>
  <si>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</si>
  <si>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</si>
  <si>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</si>
  <si>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</si>
  <si>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</si>
  <si>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</si>
  <si>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</si>
  <si>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</si>
  <si>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</si>
  <si>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</si>
  <si>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</si>
  <si>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</si>
  <si>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</si>
  <si>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</si>
  <si>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</si>
  <si>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</si>
  <si>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</si>
  <si>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</si>
  <si>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</si>
  <si>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</si>
  <si>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</si>
  <si>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</si>
  <si>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</si>
  <si>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</si>
  <si>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</si>
  <si>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</si>
  <si>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</si>
  <si>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</si>
  <si>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</si>
  <si>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</si>
  <si>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</si>
  <si>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</si>
  <si>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</si>
  <si>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</si>
  <si>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</si>
  <si>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</si>
  <si>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</si>
  <si>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</si>
  <si>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</si>
  <si>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</si>
  <si>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</si>
  <si>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</si>
  <si>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</si>
  <si>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</si>
  <si>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</si>
  <si>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</si>
  <si>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</si>
  <si>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</si>
  <si>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</si>
  <si>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</si>
  <si>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</si>
  <si>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</si>
  <si>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</si>
  <si>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</si>
  <si>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</si>
  <si>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</si>
  <si>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</si>
  <si>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</si>
  <si>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</si>
  <si>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</si>
  <si>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</si>
  <si>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</si>
  <si>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</si>
  <si>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</si>
  <si>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</si>
  <si>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</si>
  <si>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</si>
  <si>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</si>
  <si>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</si>
  <si>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</si>
  <si>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</si>
  <si>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</si>
  <si>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</si>
  <si>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</si>
  <si>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</si>
  <si>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</si>
  <si>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</si>
  <si>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</si>
  <si>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</si>
  <si>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</si>
  <si>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</si>
  <si>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</si>
  <si>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</si>
  <si>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</si>
  <si>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</si>
  <si>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</si>
  <si>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</si>
  <si>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</si>
  <si>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</si>
  <si>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</si>
  <si>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</si>
  <si>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</si>
  <si>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</si>
  <si>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</si>
  <si>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</si>
  <si>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</si>
  <si>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</si>
  <si>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</si>
  <si>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</si>
  <si>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</si>
  <si>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</si>
  <si>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</si>
  <si>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</si>
  <si>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</si>
  <si>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</si>
  <si>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</si>
  <si>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</si>
  <si>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</si>
  <si>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</si>
  <si>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</si>
  <si>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</si>
  <si>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</si>
  <si>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</si>
  <si>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</si>
  <si>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</si>
  <si>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</si>
  <si>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</si>
  <si>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</si>
  <si>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</si>
  <si>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</si>
  <si>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</si>
  <si>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</si>
  <si>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</si>
  <si>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</si>
  <si>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</si>
  <si>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</si>
  <si>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</si>
  <si>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</si>
  <si>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</si>
  <si>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</si>
  <si>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</si>
  <si>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</si>
  <si>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</si>
  <si>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</si>
  <si>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</si>
  <si>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</si>
  <si>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</si>
  <si>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</si>
  <si>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</si>
  <si>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</si>
  <si>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</si>
  <si>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</si>
  <si>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</si>
  <si>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</si>
  <si>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</si>
  <si>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</si>
  <si>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</si>
  <si>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</si>
  <si>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</si>
  <si>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</si>
  <si>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</si>
  <si>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</si>
  <si>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</si>
  <si>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</si>
  <si>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</si>
  <si>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</si>
  <si>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</si>
  <si>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</si>
  <si>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</si>
  <si>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</si>
  <si>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</si>
  <si>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</si>
  <si>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</si>
  <si>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</si>
  <si>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</si>
  <si>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</si>
  <si>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</si>
  <si>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</si>
  <si>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</si>
  <si>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</si>
  <si>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</si>
  <si>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</si>
  <si>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</si>
  <si>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</si>
  <si>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</si>
  <si>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</si>
  <si>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</si>
  <si>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</si>
  <si>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</si>
  <si>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</si>
  <si>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</si>
  <si>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</si>
  <si>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</si>
  <si>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</si>
  <si>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</si>
  <si>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</si>
  <si>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</si>
  <si>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</si>
  <si>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</si>
  <si>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</si>
  <si>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</si>
  <si>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</si>
  <si>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</si>
  <si>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</si>
  <si>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</si>
  <si>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</si>
  <si>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</si>
  <si>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</si>
  <si>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</si>
  <si>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</si>
  <si>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</si>
  <si>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</si>
  <si>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</si>
  <si>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</si>
  <si>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</si>
  <si>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</si>
  <si>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</si>
  <si>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</si>
  <si>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</si>
  <si>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</si>
  <si>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</si>
  <si>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</si>
  <si>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</si>
  <si>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</si>
  <si>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</si>
  <si>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</si>
  <si>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</si>
  <si>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</si>
  <si>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</si>
  <si>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</si>
  <si>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</si>
  <si>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</si>
  <si>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</si>
  <si>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</si>
  <si>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</si>
  <si>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</si>
  <si>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</si>
  <si>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</si>
  <si>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</si>
  <si>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</si>
  <si>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</si>
  <si>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</si>
  <si>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</si>
  <si>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</si>
  <si>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</si>
  <si>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</si>
  <si>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</si>
  <si>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</si>
  <si>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</si>
  <si>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</si>
  <si>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</si>
  <si>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</si>
  <si>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</si>
  <si>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</si>
  <si>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</si>
  <si>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</si>
  <si>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</si>
  <si>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</si>
  <si>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</si>
  <si>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</si>
  <si>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</si>
  <si>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</si>
  <si>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</si>
  <si>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</si>
  <si>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</si>
  <si>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</si>
  <si>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</si>
  <si>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</si>
  <si>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</si>
  <si>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</si>
  <si>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</si>
  <si>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</si>
  <si>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</si>
  <si>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</si>
  <si>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</si>
  <si>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</si>
  <si>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</si>
  <si>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</si>
  <si>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</si>
  <si>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</si>
  <si>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</si>
  <si>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</si>
  <si>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</si>
  <si>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</si>
  <si>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</si>
  <si>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</si>
  <si>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</si>
  <si>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</si>
  <si>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</si>
  <si>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</si>
  <si>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</si>
  <si>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</si>
  <si>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</si>
  <si>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</si>
  <si>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</si>
  <si>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</si>
  <si>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</si>
  <si>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</si>
  <si>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</si>
  <si>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</si>
  <si>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</si>
  <si>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</si>
  <si>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</si>
  <si>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</si>
  <si>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</si>
  <si>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</si>
  <si>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</si>
  <si>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</si>
  <si>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</si>
  <si>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</si>
  <si>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</si>
  <si>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</si>
  <si>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</si>
  <si>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</si>
  <si>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</si>
  <si>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</si>
  <si>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</si>
  <si>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</si>
  <si>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</si>
  <si>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</si>
  <si>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</si>
  <si>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</si>
  <si>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</si>
  <si>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</si>
  <si>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</si>
  <si>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</si>
  <si>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</si>
  <si>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</si>
  <si>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</si>
  <si>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</si>
  <si>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</si>
  <si>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</si>
  <si>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</si>
  <si>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</si>
  <si>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</si>
  <si>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</si>
  <si>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</si>
  <si>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</si>
  <si>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</si>
  <si>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</si>
  <si>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</si>
  <si>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</si>
  <si>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</si>
  <si>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</si>
  <si>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</si>
  <si>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</si>
  <si>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</si>
  <si>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</si>
  <si>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</si>
  <si>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</si>
  <si>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</si>
  <si>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</si>
  <si>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</si>
  <si>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</si>
  <si>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</si>
  <si>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</si>
  <si>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</si>
  <si>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</si>
  <si>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</si>
  <si>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</si>
  <si>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</si>
  <si>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</si>
  <si>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</si>
  <si>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</si>
  <si>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</si>
  <si>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</si>
  <si>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</si>
  <si>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</si>
  <si>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</si>
  <si>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</si>
  <si>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</si>
  <si>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</si>
  <si>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</si>
  <si>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</si>
  <si>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</si>
  <si>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</si>
  <si>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</si>
  <si>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</si>
  <si>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</si>
  <si>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</si>
  <si>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</si>
  <si>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</si>
  <si>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</si>
  <si>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</si>
  <si>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</si>
  <si>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</si>
  <si>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</si>
  <si>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</si>
  <si>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</si>
  <si>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</si>
  <si>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</si>
  <si>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</si>
  <si>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</si>
  <si>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</si>
  <si>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</si>
  <si>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</si>
  <si>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</si>
  <si>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</si>
  <si>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</si>
  <si>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</si>
  <si>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</si>
  <si>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</si>
  <si>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</si>
  <si>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</si>
  <si>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</si>
  <si>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</si>
  <si>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</si>
  <si>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</si>
  <si>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</si>
  <si>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</si>
  <si>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</si>
  <si>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</si>
  <si>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</si>
  <si>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</si>
  <si>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</si>
  <si>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</si>
  <si>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</si>
  <si>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</si>
  <si>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</si>
  <si>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</si>
  <si>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</si>
  <si>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</si>
  <si>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</si>
  <si>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</si>
  <si>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</si>
  <si>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</si>
  <si>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</si>
  <si>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</si>
  <si>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</si>
  <si>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</si>
  <si>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</si>
  <si>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</si>
  <si>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</si>
  <si>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</si>
  <si>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</si>
  <si>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</si>
  <si>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</si>
  <si>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</si>
  <si>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</si>
  <si>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</si>
  <si>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</si>
  <si>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</si>
  <si>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</si>
  <si>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</si>
  <si>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</si>
  <si>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</si>
  <si>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</si>
  <si>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</si>
  <si>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</si>
  <si>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</si>
  <si>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</si>
  <si>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</si>
  <si>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</si>
  <si>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</si>
  <si>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</si>
  <si>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</si>
  <si>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</si>
  <si>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</si>
  <si>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</si>
  <si>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</si>
  <si>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</si>
  <si>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</si>
  <si>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</si>
  <si>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</si>
  <si>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</si>
  <si>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</si>
  <si>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</si>
  <si>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</si>
  <si>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</si>
  <si>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</si>
  <si>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</si>
  <si>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</si>
  <si>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</si>
  <si>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</si>
  <si>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</si>
  <si>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</si>
  <si>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</si>
  <si>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</si>
  <si>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</si>
  <si>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</si>
  <si>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</si>
  <si>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</si>
  <si>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</si>
  <si>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</si>
  <si>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</si>
  <si>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</si>
  <si>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</si>
  <si>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</si>
  <si>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</si>
  <si>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</si>
  <si>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</si>
  <si>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</si>
  <si>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</si>
  <si>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</si>
  <si>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</si>
  <si>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</si>
  <si>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</si>
  <si>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</si>
  <si>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</si>
  <si>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</si>
  <si>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</si>
  <si>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</si>
  <si>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</si>
  <si>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</si>
  <si>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</si>
  <si>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</si>
  <si>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</si>
  <si>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</si>
  <si>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</si>
  <si>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</si>
  <si>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</si>
  <si>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</si>
  <si>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</si>
  <si>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</si>
  <si>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</si>
  <si>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</si>
  <si>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</si>
  <si>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</si>
  <si>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</si>
  <si>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</si>
  <si>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</si>
  <si>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</si>
  <si>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</si>
  <si>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</si>
  <si>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</si>
  <si>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</si>
  <si>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</si>
  <si>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</si>
  <si>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</si>
  <si>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</si>
  <si>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</si>
  <si>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</si>
  <si>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</si>
  <si>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</si>
  <si>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</si>
  <si>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</si>
  <si>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</si>
  <si>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</si>
  <si>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</si>
  <si>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</si>
  <si>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</si>
  <si>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</si>
  <si>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</si>
  <si>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</si>
  <si>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</si>
  <si>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</si>
  <si>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</si>
  <si>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</si>
  <si>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</si>
  <si>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</si>
  <si>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</si>
  <si>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</si>
  <si>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</si>
  <si>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</si>
  <si>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</si>
  <si>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</si>
  <si>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</si>
  <si>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</si>
  <si>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</si>
  <si>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</si>
  <si>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</si>
  <si>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</si>
  <si>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</si>
  <si>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</si>
  <si>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</si>
  <si>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</si>
  <si>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</si>
  <si>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</si>
  <si>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</si>
  <si>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</si>
  <si>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</si>
  <si>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</si>
  <si>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</si>
  <si>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</si>
  <si>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</si>
  <si>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</si>
  <si>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</si>
  <si>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</si>
  <si>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</si>
  <si>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</si>
  <si>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</si>
  <si>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</si>
  <si>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</si>
  <si>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</si>
  <si>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</si>
  <si>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</si>
  <si>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</si>
  <si>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</si>
  <si>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</si>
  <si>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</si>
  <si>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</si>
  <si>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</si>
  <si>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</si>
  <si>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</si>
  <si>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</si>
  <si>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</si>
  <si>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</si>
  <si>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</si>
  <si>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</si>
  <si>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</si>
  <si>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</si>
  <si>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</si>
  <si>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</si>
  <si>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</si>
  <si>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</si>
  <si>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</si>
  <si>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</si>
  <si>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</si>
  <si>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</si>
  <si>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</si>
  <si>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</si>
  <si>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</si>
  <si>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</si>
  <si>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</si>
  <si>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</si>
  <si>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</si>
  <si>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</si>
  <si>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</si>
  <si>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</si>
  <si>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</si>
  <si>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</si>
  <si>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</si>
  <si>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</si>
  <si>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</si>
  <si>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</si>
  <si>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</si>
  <si>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</si>
  <si>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</si>
  <si>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</si>
  <si>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</si>
  <si>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</si>
  <si>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</si>
  <si>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</si>
  <si>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</si>
  <si>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</si>
  <si>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</si>
  <si>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</si>
  <si>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</si>
  <si>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</si>
  <si>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</si>
  <si>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</si>
  <si>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</si>
  <si>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</si>
  <si>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</si>
  <si>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</si>
  <si>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</si>
  <si>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</si>
  <si>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</si>
  <si>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</si>
  <si>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</si>
  <si>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</si>
  <si>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</si>
  <si>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</si>
  <si>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</si>
  <si>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</si>
  <si>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</si>
  <si>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</si>
  <si>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</si>
  <si>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</si>
  <si>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</si>
  <si>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</si>
  <si>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</si>
  <si>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</si>
  <si>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</si>
  <si>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</si>
  <si>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</si>
  <si>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</si>
  <si>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</si>
  <si>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</si>
  <si>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</si>
  <si>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</si>
  <si>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</si>
  <si>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</si>
  <si>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</si>
  <si>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</si>
  <si>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</si>
  <si>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</si>
  <si>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</si>
  <si>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</si>
  <si>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</si>
  <si>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</si>
  <si>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</si>
  <si>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</si>
  <si>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</si>
  <si>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</si>
  <si>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</si>
  <si>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</si>
  <si>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</si>
  <si>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</si>
  <si>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</si>
  <si>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</si>
  <si>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</si>
  <si>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</si>
  <si>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</si>
  <si>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</si>
  <si>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</si>
  <si>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</si>
  <si>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</si>
  <si>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</si>
  <si>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</si>
  <si>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</si>
  <si>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</si>
  <si>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</si>
  <si>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</si>
  <si>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</si>
  <si>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</si>
  <si>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</si>
  <si>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</si>
  <si>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</si>
  <si>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</si>
  <si>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</si>
  <si>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</si>
  <si>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</si>
  <si>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</si>
  <si>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</si>
  <si>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</si>
  <si>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</si>
  <si>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</si>
  <si>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</si>
  <si>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</si>
  <si>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</si>
  <si>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</si>
  <si>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</si>
  <si>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</si>
  <si>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</si>
  <si>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</si>
  <si>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</si>
  <si>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</si>
  <si>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</si>
  <si>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</si>
  <si>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</si>
  <si>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</si>
  <si>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</si>
  <si>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</si>
  <si>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</si>
  <si>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</si>
  <si>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</si>
  <si>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</si>
  <si>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</si>
  <si>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</si>
  <si>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</si>
  <si>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</si>
  <si>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</si>
  <si>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</si>
  <si>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</si>
  <si>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</si>
  <si>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</si>
  <si>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</si>
  <si>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</si>
  <si>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</si>
  <si>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</si>
  <si>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</si>
  <si>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</si>
  <si>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</si>
  <si>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</si>
  <si>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</si>
  <si>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</si>
  <si>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</si>
  <si>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</si>
  <si>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</si>
  <si>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</si>
  <si>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</si>
  <si>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</si>
  <si>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</si>
  <si>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</si>
  <si>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</si>
  <si>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</si>
  <si>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</si>
  <si>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</si>
  <si>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</si>
  <si>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</si>
  <si>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</si>
  <si>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</si>
  <si>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</si>
  <si>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</si>
  <si>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</si>
  <si>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</si>
  <si>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</si>
  <si>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</si>
  <si>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</si>
  <si>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</si>
  <si>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</si>
  <si>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</si>
  <si>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</si>
  <si>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</si>
  <si>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</si>
  <si>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</si>
  <si>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</si>
  <si>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</si>
  <si>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</si>
  <si>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</si>
  <si>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</si>
  <si>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</si>
  <si>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</si>
  <si>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</si>
  <si>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</si>
  <si>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</si>
  <si>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</si>
  <si>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</si>
  <si>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</si>
  <si>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</si>
  <si>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</si>
  <si>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</si>
  <si>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</si>
  <si>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</si>
  <si>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</si>
  <si>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</si>
  <si>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</si>
  <si>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</si>
  <si>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</si>
  <si>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</si>
  <si>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</si>
  <si>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</si>
  <si>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</si>
  <si>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</si>
  <si>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</si>
  <si>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</si>
  <si>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</si>
  <si>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</si>
  <si>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</si>
  <si>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</si>
  <si>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</si>
  <si>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</si>
  <si>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</si>
  <si>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</si>
  <si>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</si>
  <si>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</si>
  <si>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</si>
  <si>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</si>
  <si>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</si>
  <si>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</si>
  <si>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</si>
  <si>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</si>
  <si>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</si>
  <si>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</si>
  <si>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</si>
  <si>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</si>
  <si>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</si>
  <si>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</si>
  <si>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</si>
  <si>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</si>
  <si>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</si>
  <si>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</si>
  <si>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</si>
  <si>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</si>
  <si>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</si>
  <si>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</si>
  <si>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</si>
  <si>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</si>
  <si>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</si>
  <si>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</si>
  <si>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</si>
  <si>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</si>
  <si>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</si>
  <si>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</si>
  <si>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</si>
  <si>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</si>
  <si>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</si>
  <si>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</si>
  <si>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</si>
  <si>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</si>
  <si>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</si>
  <si>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</si>
  <si>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</si>
  <si>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</si>
  <si>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</si>
  <si>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</si>
  <si>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</si>
  <si>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</si>
  <si>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</si>
  <si>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</si>
  <si>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</si>
  <si>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</si>
  <si>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</si>
  <si>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</si>
  <si>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</si>
  <si>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</si>
  <si>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</si>
  <si>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</si>
  <si>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</si>
  <si>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</si>
  <si>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</si>
  <si>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</si>
  <si>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</si>
  <si>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</si>
  <si>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</si>
  <si>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</si>
  <si>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</si>
  <si>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</si>
  <si>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</si>
  <si>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</si>
  <si>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</si>
  <si>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</si>
  <si>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</si>
  <si>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</si>
  <si>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</si>
  <si>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</si>
  <si>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</si>
  <si>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</si>
  <si>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</si>
  <si>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</si>
  <si>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</si>
  <si>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</si>
  <si>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</si>
  <si>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</si>
  <si>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</si>
  <si>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</si>
  <si>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</si>
  <si>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</si>
  <si>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</si>
  <si>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</si>
  <si>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</si>
  <si>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</si>
  <si>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</si>
  <si>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</si>
  <si>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</si>
  <si>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</si>
  <si>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</si>
  <si>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</si>
  <si>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</si>
  <si>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</si>
  <si>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</si>
  <si>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</si>
  <si>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</si>
  <si>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</si>
  <si>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</si>
  <si>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</si>
  <si>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</si>
  <si>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</si>
  <si>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</si>
  <si>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</si>
  <si>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</si>
  <si>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</si>
  <si>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</si>
  <si>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</si>
  <si>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</si>
  <si>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</si>
  <si>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</si>
  <si>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</si>
  <si>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</si>
  <si>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</si>
  <si>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</si>
  <si>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</si>
  <si>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</si>
  <si>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</si>
  <si>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</si>
  <si>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</si>
  <si>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</si>
  <si>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</si>
  <si>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</si>
  <si>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</si>
  <si>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</si>
  <si>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</si>
  <si>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</si>
  <si>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</si>
  <si>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</si>
  <si>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</si>
  <si>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</si>
  <si>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</si>
  <si>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</si>
  <si>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</si>
  <si>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</si>
  <si>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</si>
  <si>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</si>
  <si>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</si>
  <si>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</si>
  <si>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</si>
  <si>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</si>
  <si>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</si>
  <si>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</si>
  <si>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</si>
  <si>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</si>
  <si>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</si>
  <si>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</si>
  <si>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</si>
  <si>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</si>
  <si>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</si>
  <si>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</si>
  <si>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</si>
  <si>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</si>
  <si>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</si>
  <si>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</si>
  <si>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</si>
  <si>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</si>
  <si>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</si>
  <si>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</si>
  <si>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</si>
  <si>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</si>
  <si>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</si>
  <si>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</si>
  <si>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</si>
  <si>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</si>
  <si>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</si>
  <si>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</si>
  <si>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</si>
  <si>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</si>
  <si>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</si>
  <si>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</si>
  <si>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</si>
  <si>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</si>
  <si>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</si>
  <si>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</si>
  <si>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</si>
  <si>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</si>
  <si>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</si>
  <si>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</si>
  <si>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</si>
  <si>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</si>
  <si>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</si>
  <si>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</si>
  <si>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</si>
  <si>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</si>
  <si>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</si>
  <si>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</si>
  <si>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</si>
  <si>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</si>
  <si>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</si>
  <si>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</si>
  <si>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</si>
  <si>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</si>
  <si>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</si>
  <si>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</si>
  <si>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</si>
  <si>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</si>
  <si>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</si>
  <si>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</si>
  <si>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</si>
  <si>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</si>
  <si>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</si>
  <si>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</si>
  <si>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</si>
  <si>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</si>
  <si>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</si>
  <si>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</si>
  <si>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</si>
  <si>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</si>
  <si>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</si>
  <si>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</si>
  <si>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</si>
  <si>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</si>
  <si>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</si>
  <si>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</si>
  <si>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</si>
  <si>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</si>
  <si>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</si>
  <si>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</si>
  <si>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</si>
  <si>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</si>
  <si>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</si>
  <si>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МО796649</t>
  </si>
  <si>
    <t>Скрипниченко Віктор Едуардович</t>
  </si>
  <si>
    <t>3079300398</t>
  </si>
  <si>
    <t>АГ167636</t>
  </si>
  <si>
    <t>Зеленов Артем Олександрович</t>
  </si>
  <si>
    <t>3178003554</t>
  </si>
  <si>
    <t>МО499026</t>
  </si>
  <si>
    <t>Сокур Олексій Анатолійович</t>
  </si>
  <si>
    <t>2990009377</t>
  </si>
  <si>
    <t>МО264911</t>
  </si>
  <si>
    <t>Голосовський Дмитро Олександрович</t>
  </si>
  <si>
    <t>2952305138</t>
  </si>
  <si>
    <t>АГ167633</t>
  </si>
  <si>
    <t>Смілянський Олександр Анатолійович</t>
  </si>
  <si>
    <t>3042618310</t>
  </si>
  <si>
    <t>АГ174996</t>
  </si>
  <si>
    <t>Домброва Володимир Ярославович</t>
  </si>
  <si>
    <t>3554208197</t>
  </si>
  <si>
    <t>АГ482062</t>
  </si>
  <si>
    <t>Макодзьоб Олег Петрович</t>
  </si>
  <si>
    <t>3335220074</t>
  </si>
  <si>
    <t>Циганчук Віталій Сергійович</t>
  </si>
  <si>
    <t>2954621397</t>
  </si>
  <si>
    <t>АГ627734</t>
  </si>
  <si>
    <t>АГ612523</t>
  </si>
  <si>
    <t>Яценко Віктор Вікторович</t>
  </si>
  <si>
    <t>3365906996</t>
  </si>
  <si>
    <t>АГ610509</t>
  </si>
  <si>
    <t>Шпиця Віталій Олександрович</t>
  </si>
  <si>
    <t>3378812431</t>
  </si>
  <si>
    <t>Коротков Олександр Сергійович</t>
  </si>
  <si>
    <t>АГ479303</t>
  </si>
  <si>
    <t>3654907257</t>
  </si>
  <si>
    <t>АГ366416</t>
  </si>
  <si>
    <t>Буховський Леонід Валентинович</t>
  </si>
  <si>
    <t>2911812013</t>
  </si>
  <si>
    <t>АГ481572</t>
  </si>
  <si>
    <t>Кухарук Володимир Олегович</t>
  </si>
  <si>
    <t>3679509816</t>
  </si>
  <si>
    <t>АГ592718</t>
  </si>
  <si>
    <t>Щербаченко Віталій Миколайович</t>
  </si>
  <si>
    <t>2958708410</t>
  </si>
  <si>
    <t>АГ592719</t>
  </si>
  <si>
    <t>Іщенко Руслан Олександрович</t>
  </si>
  <si>
    <t>3413914392</t>
  </si>
  <si>
    <t>АГ488453</t>
  </si>
  <si>
    <t>Миненко Іван Миколайович</t>
  </si>
  <si>
    <t>3383901612</t>
  </si>
  <si>
    <t>АГ486390</t>
  </si>
  <si>
    <t>Главацький Олександр Вікторович</t>
  </si>
  <si>
    <t>3643310370</t>
  </si>
  <si>
    <t>АГ486441</t>
  </si>
  <si>
    <t>Солодунов Максим Михайлович</t>
  </si>
  <si>
    <t>3638114291</t>
  </si>
  <si>
    <t>АГ099249</t>
  </si>
  <si>
    <t>Савонік Роман Миколайович</t>
  </si>
  <si>
    <t>3677601259</t>
  </si>
  <si>
    <t>АГ488733</t>
  </si>
  <si>
    <t>Глущак Ігор Васильович</t>
  </si>
  <si>
    <t>3585900455</t>
  </si>
  <si>
    <t>АГ627629</t>
  </si>
  <si>
    <t>Кузьменко Віктор Володимирович</t>
  </si>
  <si>
    <t>3327114094</t>
  </si>
  <si>
    <t>Черниш Ігор Миколайович</t>
  </si>
  <si>
    <t>3500906751</t>
  </si>
  <si>
    <t>АГ366143</t>
  </si>
  <si>
    <t>Медушевський Денис Володимирович</t>
  </si>
  <si>
    <t>Злачевський Сергій Миколайович</t>
  </si>
  <si>
    <t>Ворона Валерій Павлович</t>
  </si>
  <si>
    <t>Концевич Богдан В'ячеславович</t>
  </si>
  <si>
    <t>Шефігов Дмитро Геннадійович</t>
  </si>
  <si>
    <t>Єрмаков Олександр Валерійович</t>
  </si>
  <si>
    <t>Коломійчук Роман Геннадійович</t>
  </si>
  <si>
    <t>Сорокін Сергій Миколайович</t>
  </si>
  <si>
    <t>Кулеша Микола Олександрович</t>
  </si>
  <si>
    <t>Конюх Михайло Олександрович</t>
  </si>
  <si>
    <t>Ліщук Віктор Анатолійович</t>
  </si>
  <si>
    <t>Рудницький Юліан Станіславович</t>
  </si>
  <si>
    <t>3542111894</t>
  </si>
  <si>
    <t>АГ 167764</t>
  </si>
  <si>
    <t>3284713951</t>
  </si>
  <si>
    <t>АГ 167637</t>
  </si>
  <si>
    <t>3353916999</t>
  </si>
  <si>
    <t>АГ 167760</t>
  </si>
  <si>
    <t>2929622878</t>
  </si>
  <si>
    <t>АГ167762</t>
  </si>
  <si>
    <t>3316219099</t>
  </si>
  <si>
    <t>АГ 479309</t>
  </si>
  <si>
    <t>3655407234</t>
  </si>
  <si>
    <t>АГ 366415</t>
  </si>
  <si>
    <t>2881500791</t>
  </si>
  <si>
    <t>УН 0533453</t>
  </si>
  <si>
    <t>3148616759</t>
  </si>
  <si>
    <t>АГ 486403</t>
  </si>
  <si>
    <t>3172610695</t>
  </si>
  <si>
    <t>АВ 878676</t>
  </si>
  <si>
    <t>3284417653</t>
  </si>
  <si>
    <t>АГ  099251</t>
  </si>
  <si>
    <t>2900318494</t>
  </si>
  <si>
    <t>АГ 366144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</si>
  <si>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</si>
  <si>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</si>
  <si>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</si>
  <si>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</si>
  <si>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</si>
  <si>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</si>
  <si>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</si>
  <si>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</si>
  <si>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</si>
  <si>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</si>
  <si>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</si>
  <si>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</si>
  <si>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</si>
  <si>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</si>
  <si>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</si>
  <si>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</si>
  <si>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</si>
  <si>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</si>
  <si>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</si>
  <si>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</si>
  <si>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</si>
  <si>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</si>
  <si>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</si>
  <si>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</si>
  <si>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</si>
  <si>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</si>
  <si>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</si>
  <si>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</si>
  <si>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</si>
  <si>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</si>
  <si>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</si>
  <si>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</si>
  <si>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</si>
  <si>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</si>
  <si>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</si>
  <si>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</si>
  <si>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</si>
  <si>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</si>
  <si>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</si>
  <si>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</si>
  <si>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</si>
  <si>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</si>
  <si>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</si>
  <si>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</si>
  <si>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</si>
  <si>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</si>
  <si>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</si>
  <si>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</si>
  <si>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</si>
  <si>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</si>
  <si>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</si>
  <si>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</si>
  <si>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</si>
  <si>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</si>
  <si>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</si>
  <si>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</si>
  <si>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</si>
  <si>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</si>
  <si>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</si>
  <si>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</si>
  <si>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</si>
  <si>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</si>
  <si>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</si>
  <si>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</si>
  <si>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</si>
  <si>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</si>
  <si>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</si>
  <si>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</si>
  <si>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</si>
  <si>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</si>
  <si>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</si>
  <si>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</si>
  <si>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</si>
  <si>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</si>
  <si>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</si>
  <si>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</si>
  <si>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</si>
  <si>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</si>
  <si>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</si>
  <si>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</si>
  <si>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</si>
  <si>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</si>
  <si>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</si>
  <si>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</si>
  <si>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</si>
  <si>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</si>
  <si>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</si>
  <si>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</si>
  <si>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</si>
  <si>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</si>
  <si>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</si>
  <si>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</si>
  <si>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</si>
  <si>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</si>
  <si>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</si>
  <si>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</si>
  <si>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</si>
  <si>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</si>
  <si>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</si>
  <si>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</si>
  <si>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</si>
  <si>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</si>
  <si>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</si>
  <si>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</si>
  <si>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</si>
  <si>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</si>
  <si>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</si>
  <si>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</si>
  <si>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</si>
  <si>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</si>
  <si>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</si>
  <si>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</si>
  <si>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</si>
  <si>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</si>
  <si>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</si>
  <si>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</si>
  <si>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</si>
  <si>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</si>
  <si>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</si>
  <si>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</si>
  <si>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</si>
  <si>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</si>
  <si>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</si>
  <si>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</si>
  <si>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</si>
  <si>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</si>
  <si>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</si>
  <si>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</si>
  <si>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</si>
  <si>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</si>
  <si>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</si>
  <si>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</si>
  <si>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</si>
  <si>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</si>
  <si>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</si>
  <si>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</si>
  <si>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</si>
  <si>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</si>
  <si>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</si>
  <si>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</si>
  <si>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</si>
  <si>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</si>
  <si>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</si>
  <si>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</si>
  <si>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</si>
  <si>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</si>
  <si>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</si>
  <si>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</si>
  <si>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</si>
  <si>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</si>
  <si>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</si>
  <si>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</si>
  <si>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</si>
  <si>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</si>
  <si>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</si>
  <si>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</si>
  <si>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</si>
  <si>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</si>
  <si>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</si>
  <si>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</si>
  <si>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</si>
  <si>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</si>
  <si>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</si>
  <si>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</si>
  <si>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</si>
  <si>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</si>
  <si>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</si>
  <si>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</si>
  <si>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</si>
  <si>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</si>
  <si>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</si>
  <si>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</si>
  <si>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</si>
  <si>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</si>
  <si>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</si>
  <si>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</si>
  <si>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</si>
  <si>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</si>
  <si>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</si>
  <si>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</si>
  <si>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</si>
  <si>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</si>
  <si>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</si>
  <si>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</si>
  <si>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</si>
  <si>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</si>
  <si>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</si>
  <si>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</si>
  <si>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</si>
  <si>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</si>
  <si>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</si>
  <si>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</si>
  <si>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</si>
  <si>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</si>
  <si>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</si>
  <si>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</si>
  <si>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</si>
  <si>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</si>
  <si>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</si>
  <si>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</si>
  <si>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</si>
  <si>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</si>
  <si>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</si>
  <si>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</si>
  <si>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</si>
  <si>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</si>
  <si>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</si>
  <si>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</si>
  <si>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Алікін Ігор Валерійович</t>
  </si>
  <si>
    <t>2918214695</t>
  </si>
  <si>
    <t>АГ 628967</t>
  </si>
  <si>
    <t>0689915960</t>
  </si>
  <si>
    <t>Безверхий Микола Олександрович</t>
  </si>
  <si>
    <t>3194014372</t>
  </si>
  <si>
    <t>СО 048189</t>
  </si>
  <si>
    <t>0960808770</t>
  </si>
  <si>
    <t>Войтюк Андрій Віталійович</t>
  </si>
  <si>
    <t>3152619590</t>
  </si>
  <si>
    <t>АГ480877</t>
  </si>
  <si>
    <t>0972496972</t>
  </si>
  <si>
    <t>Гоцький Віталій Ігорович</t>
  </si>
  <si>
    <t>3168905454</t>
  </si>
  <si>
    <t>АГ366417</t>
  </si>
  <si>
    <t>0688492298</t>
  </si>
  <si>
    <t>Костецький Юрій Людвигович</t>
  </si>
  <si>
    <t>2564012351</t>
  </si>
  <si>
    <t>НК 5831343</t>
  </si>
  <si>
    <t>0985054754</t>
  </si>
  <si>
    <t>Кучук Вадим Володимирович</t>
  </si>
  <si>
    <t>3479910955</t>
  </si>
  <si>
    <t>АГ366420</t>
  </si>
  <si>
    <t>0985029109</t>
  </si>
  <si>
    <t>Мунька Роман Володимирович</t>
  </si>
  <si>
    <t>3054309631</t>
  </si>
  <si>
    <t>АВ225895</t>
  </si>
  <si>
    <t>0979521644</t>
  </si>
  <si>
    <t>Пахар В'ячеслав Володимирович</t>
  </si>
  <si>
    <t>3400701510</t>
  </si>
  <si>
    <t>АГ 480945</t>
  </si>
  <si>
    <t>0688028972</t>
  </si>
  <si>
    <t>Петрончак Артем Васильович</t>
  </si>
  <si>
    <t>3331115897</t>
  </si>
  <si>
    <t>АГ 362785</t>
  </si>
  <si>
    <t>0651049812</t>
  </si>
  <si>
    <t>Прокопенко Андрій Петрович</t>
  </si>
  <si>
    <t>2832606796</t>
  </si>
  <si>
    <t>АГ366418</t>
  </si>
  <si>
    <t>0985052128</t>
  </si>
  <si>
    <t>Цьома Олександр Михайлович</t>
  </si>
  <si>
    <t>3545704096</t>
  </si>
  <si>
    <t>АГ165880</t>
  </si>
  <si>
    <t>0668413432</t>
  </si>
  <si>
    <t>Юрко Руслан Анатолійович</t>
  </si>
  <si>
    <t>3679503693</t>
  </si>
  <si>
    <t>АГ 165901</t>
  </si>
  <si>
    <t>0970846291</t>
  </si>
  <si>
    <t>Андрійченко Павло Валентинович</t>
  </si>
  <si>
    <t>3602408693</t>
  </si>
  <si>
    <t>АГ 486424</t>
  </si>
  <si>
    <t>0932844319</t>
  </si>
  <si>
    <t>Бєднов Максим Олександрович</t>
  </si>
  <si>
    <t>3176100554</t>
  </si>
  <si>
    <t>АГ 167772</t>
  </si>
  <si>
    <t>0689852230</t>
  </si>
  <si>
    <t>Бойко Денис Андрійович</t>
  </si>
  <si>
    <t>3411407798</t>
  </si>
  <si>
    <t>АГ167778</t>
  </si>
  <si>
    <t>0964371715</t>
  </si>
  <si>
    <t>Василишин Михайло Васильович</t>
  </si>
  <si>
    <t>2918303531</t>
  </si>
  <si>
    <t>АВ 880534</t>
  </si>
  <si>
    <t>0978633750</t>
  </si>
  <si>
    <t>Вісленко Володимир Васильович</t>
  </si>
  <si>
    <t>2815801251</t>
  </si>
  <si>
    <t>АГ 167783</t>
  </si>
  <si>
    <t>0935710746</t>
  </si>
  <si>
    <t>Войтюк Олександр Михайлович</t>
  </si>
  <si>
    <t>3164222753</t>
  </si>
  <si>
    <t>СО 286017</t>
  </si>
  <si>
    <t>0633934828</t>
  </si>
  <si>
    <t>Волковінський Анатолій Васильович</t>
  </si>
  <si>
    <t>3477301797</t>
  </si>
  <si>
    <t>АГ 402715</t>
  </si>
  <si>
    <t>0972429307</t>
  </si>
  <si>
    <t>Воловенко Андрій Володимирович</t>
  </si>
  <si>
    <t>3487211117</t>
  </si>
  <si>
    <t>АВ 160801</t>
  </si>
  <si>
    <t>0685152743</t>
  </si>
  <si>
    <t>Головатий Сергій Васильович</t>
  </si>
  <si>
    <t>3394102933</t>
  </si>
  <si>
    <t>АВ 880532</t>
  </si>
  <si>
    <t>0971364727</t>
  </si>
  <si>
    <t>Горецький Олександр Пилипович</t>
  </si>
  <si>
    <t>3131608255</t>
  </si>
  <si>
    <t>АГ 577740</t>
  </si>
  <si>
    <t>0507881910</t>
  </si>
  <si>
    <t>Динька Дмитро Олександрович</t>
  </si>
  <si>
    <t>3187819071</t>
  </si>
  <si>
    <t>АГ 167785</t>
  </si>
  <si>
    <t>0938803340</t>
  </si>
  <si>
    <t>Клейноцький Станіслав Олександрович</t>
  </si>
  <si>
    <t>2957208377</t>
  </si>
  <si>
    <t>АГ 164078</t>
  </si>
  <si>
    <t>0938771763</t>
  </si>
  <si>
    <t>Козин Юрій Олександрович</t>
  </si>
  <si>
    <t>2911408755</t>
  </si>
  <si>
    <t>АГ 592276</t>
  </si>
  <si>
    <t>Козловський Ростислав Миколайович</t>
  </si>
  <si>
    <t>3664403611</t>
  </si>
  <si>
    <t>АГ 479314</t>
  </si>
  <si>
    <t>0954552817</t>
  </si>
  <si>
    <t>Костінський Володимир Володимирович</t>
  </si>
  <si>
    <t>3369812610</t>
  </si>
  <si>
    <t>АГ 481576</t>
  </si>
  <si>
    <t>0978890812</t>
  </si>
  <si>
    <t>Косюк Максим Васильович</t>
  </si>
  <si>
    <t>3558904199</t>
  </si>
  <si>
    <t>АГ 482084</t>
  </si>
  <si>
    <t>0984869297</t>
  </si>
  <si>
    <t>Котович Ігор Миколайович</t>
  </si>
  <si>
    <t>3111109159</t>
  </si>
  <si>
    <t>АГ 167781</t>
  </si>
  <si>
    <t>0974075054</t>
  </si>
  <si>
    <t>Крутяк Василь Васильович</t>
  </si>
  <si>
    <t>3625310233</t>
  </si>
  <si>
    <t>АГ 487402</t>
  </si>
  <si>
    <t>0508715381</t>
  </si>
  <si>
    <t>Купрієнко Дмитро Олександрович</t>
  </si>
  <si>
    <t>3261109132</t>
  </si>
  <si>
    <t>АВ 896060</t>
  </si>
  <si>
    <t>0988608101</t>
  </si>
  <si>
    <t>Левицький Сергій Леонідович</t>
  </si>
  <si>
    <t>3090604558</t>
  </si>
  <si>
    <t>АГ 481580</t>
  </si>
  <si>
    <t>0975202054</t>
  </si>
  <si>
    <t>Лисак Олександр Васильович</t>
  </si>
  <si>
    <t>3122923910</t>
  </si>
  <si>
    <t>МО 694295</t>
  </si>
  <si>
    <t>0685299035 0939373129</t>
  </si>
  <si>
    <t>Лукацький Сергій Олександрович</t>
  </si>
  <si>
    <t>3404600859</t>
  </si>
  <si>
    <t>АГ 480868</t>
  </si>
  <si>
    <t>0961177878</t>
  </si>
  <si>
    <t>Луценко Денис Васильович</t>
  </si>
  <si>
    <t>3220405355</t>
  </si>
  <si>
    <t>АГ 486664</t>
  </si>
  <si>
    <t>0972185624</t>
  </si>
  <si>
    <t>Луценко Юрій Георгійович</t>
  </si>
  <si>
    <t>3048321613</t>
  </si>
  <si>
    <t>АГ 366422</t>
  </si>
  <si>
    <t>0970244242</t>
  </si>
  <si>
    <t>Мазурек Сергій Карпович</t>
  </si>
  <si>
    <t>3059723633</t>
  </si>
  <si>
    <t>АГ 479312</t>
  </si>
  <si>
    <t>0684091358</t>
  </si>
  <si>
    <t>Малюта Дмитро Павлович</t>
  </si>
  <si>
    <t>3341018851</t>
  </si>
  <si>
    <t>АГ 592350</t>
  </si>
  <si>
    <t>0682792070</t>
  </si>
  <si>
    <t>Милостивий Андрій Вікторович</t>
  </si>
  <si>
    <t>3065617915</t>
  </si>
  <si>
    <t>АГ 627748</t>
  </si>
  <si>
    <t>0686039815</t>
  </si>
  <si>
    <t>Муха Сергій Васильович</t>
  </si>
  <si>
    <t>3309823452</t>
  </si>
  <si>
    <t>АГ 486404</t>
  </si>
  <si>
    <t>0683600119</t>
  </si>
  <si>
    <t>Назарко Степан Юрійович</t>
  </si>
  <si>
    <t>3615107378</t>
  </si>
  <si>
    <t>АВ 880530</t>
  </si>
  <si>
    <t>0679969587</t>
  </si>
  <si>
    <t>Оторубчак Руслан Михайлович</t>
  </si>
  <si>
    <t>2926620513</t>
  </si>
  <si>
    <t>АГ 481579</t>
  </si>
  <si>
    <t>0973436054</t>
  </si>
  <si>
    <t>Підкалюк Руслан Анатолійович</t>
  </si>
  <si>
    <t>3274308517</t>
  </si>
  <si>
    <t>АГ480920</t>
  </si>
  <si>
    <t>Рижов Сергій Юрійович</t>
  </si>
  <si>
    <t>2981504535</t>
  </si>
  <si>
    <t>МО 448645</t>
  </si>
  <si>
    <t>0964869622</t>
  </si>
  <si>
    <t>Романишен Олег Леонідович</t>
  </si>
  <si>
    <t>3057015973</t>
  </si>
  <si>
    <t>АГ 482076</t>
  </si>
  <si>
    <t>0977686234</t>
  </si>
  <si>
    <t>Романчук Богдан Володимирович</t>
  </si>
  <si>
    <t>3353812918</t>
  </si>
  <si>
    <t>АГ 366421</t>
  </si>
  <si>
    <t>0950222972</t>
  </si>
  <si>
    <t>Романюк Сергій Дмитрович</t>
  </si>
  <si>
    <t>3063021953</t>
  </si>
  <si>
    <t>АГ 486425</t>
  </si>
  <si>
    <t>0930592169</t>
  </si>
  <si>
    <t>Русняк Денис Олександрович</t>
  </si>
  <si>
    <t>2913121536</t>
  </si>
  <si>
    <t>АГ 592268</t>
  </si>
  <si>
    <t>0987213998</t>
  </si>
  <si>
    <t>Самотуга Михайло Володимирович</t>
  </si>
  <si>
    <t>2954514536</t>
  </si>
  <si>
    <t>МО 027794</t>
  </si>
  <si>
    <t>0660643659</t>
  </si>
  <si>
    <t>Сміщук Віктор Дмитрович</t>
  </si>
  <si>
    <t>3100923652</t>
  </si>
  <si>
    <t>АГ 366423</t>
  </si>
  <si>
    <t>0636039389</t>
  </si>
  <si>
    <t>Стельмах Михайло Михайлович</t>
  </si>
  <si>
    <t>3399003156</t>
  </si>
  <si>
    <t>АГ 170195</t>
  </si>
  <si>
    <t>0689040806</t>
  </si>
  <si>
    <t>Стефанів Олег Володимирович</t>
  </si>
  <si>
    <t>3232600875</t>
  </si>
  <si>
    <t>АВ 880533</t>
  </si>
  <si>
    <t>0957920917</t>
  </si>
  <si>
    <t>Ткаченко Петро Миколайович</t>
  </si>
  <si>
    <t>2982413970</t>
  </si>
  <si>
    <t>АГ 164123</t>
  </si>
  <si>
    <t>0931402521</t>
  </si>
  <si>
    <t>Хоружий Олександр Олександрович</t>
  </si>
  <si>
    <t>2899015972</t>
  </si>
  <si>
    <t>АГ 167773</t>
  </si>
  <si>
    <t>0663021418</t>
  </si>
  <si>
    <t>Чупис Андрій Іванович</t>
  </si>
  <si>
    <t>2883610996</t>
  </si>
  <si>
    <t>АГ 167774</t>
  </si>
  <si>
    <t>0934255710</t>
  </si>
  <si>
    <t>Шевчук Юрій Олександрович</t>
  </si>
  <si>
    <t>3187514672</t>
  </si>
  <si>
    <t>АГ 592723</t>
  </si>
  <si>
    <t>0969469878</t>
  </si>
  <si>
    <t>Шпагін Микола Володимирович</t>
  </si>
  <si>
    <t>3337703052</t>
  </si>
  <si>
    <t>АГ 627737</t>
  </si>
  <si>
    <t>0990092067</t>
  </si>
  <si>
    <t>Янукьян Олег Павлович</t>
  </si>
  <si>
    <t>3368205891</t>
  </si>
  <si>
    <t>АГ 167780</t>
  </si>
  <si>
    <t>0965022709</t>
  </si>
  <si>
    <t>Бурбелко Юрій Володимирович</t>
  </si>
  <si>
    <t>3334902513</t>
  </si>
  <si>
    <t>АГ488462</t>
  </si>
  <si>
    <t>0674348611</t>
  </si>
  <si>
    <t>Головін Михайло Олександрович</t>
  </si>
  <si>
    <t>3676811570</t>
  </si>
  <si>
    <t>АГ 577744</t>
  </si>
  <si>
    <t>немає</t>
  </si>
  <si>
    <t>Демишкан Михайло Володимирович</t>
  </si>
  <si>
    <t>3135420177</t>
  </si>
  <si>
    <t>АГ488461</t>
  </si>
  <si>
    <t>0986786832</t>
  </si>
  <si>
    <t>Донець Віталій Петрович</t>
  </si>
  <si>
    <t>3626811134</t>
  </si>
  <si>
    <t>АГ 577743</t>
  </si>
  <si>
    <t>0687206279</t>
  </si>
  <si>
    <t>Іванов Василь Іванович</t>
  </si>
  <si>
    <t>3013521855</t>
  </si>
  <si>
    <t>АВ978964</t>
  </si>
  <si>
    <t>0956492687</t>
  </si>
  <si>
    <t>Кириченко Андрій Григорович</t>
  </si>
  <si>
    <t>3541104911</t>
  </si>
  <si>
    <t>АГ366428</t>
  </si>
  <si>
    <t>0633703101</t>
  </si>
  <si>
    <t>Кириченко Микола Григорович</t>
  </si>
  <si>
    <t>3600704574</t>
  </si>
  <si>
    <t>АГ366429</t>
  </si>
  <si>
    <t>0686840278</t>
  </si>
  <si>
    <t>Матвієнко Віталій Сергійович</t>
  </si>
  <si>
    <t>3352516833</t>
  </si>
  <si>
    <t>АГ577739</t>
  </si>
  <si>
    <t>0969787273</t>
  </si>
  <si>
    <t>Притула Олександр Віталійович</t>
  </si>
  <si>
    <t>3353016376</t>
  </si>
  <si>
    <t>АГ 577912</t>
  </si>
  <si>
    <t>0955004125</t>
  </si>
  <si>
    <t>Ручка Олександр Миколайович</t>
  </si>
  <si>
    <t>2902310253</t>
  </si>
  <si>
    <t>МО340272</t>
  </si>
  <si>
    <t>0978597956</t>
  </si>
  <si>
    <t>Шемчук Роман Вікторович</t>
  </si>
  <si>
    <t>3572411379</t>
  </si>
  <si>
    <t>АГ480869</t>
  </si>
  <si>
    <t>0633297098</t>
  </si>
  <si>
    <t>Балега Сергій Андрійович</t>
  </si>
  <si>
    <t>3431710992</t>
  </si>
  <si>
    <t>АГ 486405</t>
  </si>
  <si>
    <t>0687622078</t>
  </si>
  <si>
    <t>Бендковський Сергій Андрійович</t>
  </si>
  <si>
    <t>3419405456</t>
  </si>
  <si>
    <t>АГ 480921</t>
  </si>
  <si>
    <t>0982197701</t>
  </si>
  <si>
    <t>Береза Віктор Васильович</t>
  </si>
  <si>
    <t>3271921475</t>
  </si>
  <si>
    <t>АГ 479322</t>
  </si>
  <si>
    <t>0671974915</t>
  </si>
  <si>
    <t>Буга Іван Іванович</t>
  </si>
  <si>
    <t>3214909813</t>
  </si>
  <si>
    <t>0987813117</t>
  </si>
  <si>
    <t>Бур'ян Євгеній Юрійович</t>
  </si>
  <si>
    <t>3616310470</t>
  </si>
  <si>
    <t>АГ 167647</t>
  </si>
  <si>
    <t>0663089860</t>
  </si>
  <si>
    <t>Буткевич Олександр Вікторович</t>
  </si>
  <si>
    <t>3433805653</t>
  </si>
  <si>
    <t>АГ 482090</t>
  </si>
  <si>
    <t>0961239715</t>
  </si>
  <si>
    <t>Вдовиченко Дмитро Васильович</t>
  </si>
  <si>
    <t>3364211033</t>
  </si>
  <si>
    <t>АГ 167792</t>
  </si>
  <si>
    <t>0953951725</t>
  </si>
  <si>
    <t>Вержанський Віталій Анатолійович</t>
  </si>
  <si>
    <t>3594412331</t>
  </si>
  <si>
    <t>АГ 366430</t>
  </si>
  <si>
    <t>0989218095</t>
  </si>
  <si>
    <t>Вистороп Віталій Миколайович</t>
  </si>
  <si>
    <t>2872303676</t>
  </si>
  <si>
    <t>АГ 167653</t>
  </si>
  <si>
    <t>0500883072</t>
  </si>
  <si>
    <t>Дрозд Ігор Анатолійович</t>
  </si>
  <si>
    <t>3376216218</t>
  </si>
  <si>
    <t>АГ 167646</t>
  </si>
  <si>
    <t>0632660265</t>
  </si>
  <si>
    <t>Зелінський Микола Васильович</t>
  </si>
  <si>
    <t>3293210193</t>
  </si>
  <si>
    <t>АГ 167649</t>
  </si>
  <si>
    <t>0934086580</t>
  </si>
  <si>
    <t>Карташов Вячеслав Васильович</t>
  </si>
  <si>
    <t>3527707215</t>
  </si>
  <si>
    <t>АГ 486442</t>
  </si>
  <si>
    <t>0972510664</t>
  </si>
  <si>
    <t>Карташов Дмитро Володимирович</t>
  </si>
  <si>
    <t>2826806976</t>
  </si>
  <si>
    <t>АГ 366432</t>
  </si>
  <si>
    <t>Кортун Владислав Михайлович</t>
  </si>
  <si>
    <t>3465906031</t>
  </si>
  <si>
    <t>АГ 487409</t>
  </si>
  <si>
    <t>0990305395</t>
  </si>
  <si>
    <t>Кравець Валерій Іванович</t>
  </si>
  <si>
    <t>2872010135</t>
  </si>
  <si>
    <t>АГ 366162</t>
  </si>
  <si>
    <t>0676652332</t>
  </si>
  <si>
    <t>Криклюк Олександр Вікторович</t>
  </si>
  <si>
    <t>3367914135</t>
  </si>
  <si>
    <t>АГ 488758</t>
  </si>
  <si>
    <t>0680038954</t>
  </si>
  <si>
    <t>Кушнір Григорій Миколайович</t>
  </si>
  <si>
    <t>3353204732</t>
  </si>
  <si>
    <t>АГ 592283</t>
  </si>
  <si>
    <t>0662910262</t>
  </si>
  <si>
    <t>Лапчук Андрій Юрійович</t>
  </si>
  <si>
    <t>3624911611</t>
  </si>
  <si>
    <t>АГ 167790</t>
  </si>
  <si>
    <t>0978390838</t>
  </si>
  <si>
    <t>Маргітич Василь Васильович</t>
  </si>
  <si>
    <t>3628007972</t>
  </si>
  <si>
    <t>АГ 167791</t>
  </si>
  <si>
    <t>0687871202</t>
  </si>
  <si>
    <t>Мельник Сергій Вікторович</t>
  </si>
  <si>
    <t>3165507698</t>
  </si>
  <si>
    <t>АГ 167640</t>
  </si>
  <si>
    <t>0974442738</t>
  </si>
  <si>
    <t>Небелиця Роман Віталійович</t>
  </si>
  <si>
    <t>3683910250</t>
  </si>
  <si>
    <t>АГ 592282</t>
  </si>
  <si>
    <t>0950633199</t>
  </si>
  <si>
    <t>Овсієнко Олександр Анатолійович</t>
  </si>
  <si>
    <t>2984903032</t>
  </si>
  <si>
    <t>МО 306390</t>
  </si>
  <si>
    <t>0965034940</t>
  </si>
  <si>
    <t>Омельченко Микола Миколайович</t>
  </si>
  <si>
    <t>3264907431</t>
  </si>
  <si>
    <t>АГ 627713</t>
  </si>
  <si>
    <t>0960927103</t>
  </si>
  <si>
    <t>Омельчук Олександр Володимирович</t>
  </si>
  <si>
    <t>3144704276</t>
  </si>
  <si>
    <t>АГ 167652</t>
  </si>
  <si>
    <t>0977427451</t>
  </si>
  <si>
    <t>Орленко Олексій Юрійович</t>
  </si>
  <si>
    <t>3033712473</t>
  </si>
  <si>
    <t>АГ 167656</t>
  </si>
  <si>
    <t>0637559442</t>
  </si>
  <si>
    <t>Павленко Дмитро Вікторович</t>
  </si>
  <si>
    <t>3145414455</t>
  </si>
  <si>
    <t>АГ 366433</t>
  </si>
  <si>
    <t>0978159595</t>
  </si>
  <si>
    <t>Пронь Володимир Романович</t>
  </si>
  <si>
    <t>3476310971</t>
  </si>
  <si>
    <t>АГ 167645</t>
  </si>
  <si>
    <t>0988922761</t>
  </si>
  <si>
    <t>Пясецький Віталій Анатолійович</t>
  </si>
  <si>
    <t>3197421298</t>
  </si>
  <si>
    <t>АГ 132364</t>
  </si>
  <si>
    <t>0689707016</t>
  </si>
  <si>
    <t>Рибак Микола Іванович</t>
  </si>
  <si>
    <t>3073503791</t>
  </si>
  <si>
    <t>АГ 627702</t>
  </si>
  <si>
    <t>0689246211</t>
  </si>
  <si>
    <t>Самборський Василь Олександрович</t>
  </si>
  <si>
    <t>3361717697</t>
  </si>
  <si>
    <t>АВ 879295</t>
  </si>
  <si>
    <t>0683839197</t>
  </si>
  <si>
    <t>Сироїжко Віктор Іванович</t>
  </si>
  <si>
    <t>3118326134</t>
  </si>
  <si>
    <t>АГ 482094</t>
  </si>
  <si>
    <t>0969877335</t>
  </si>
  <si>
    <t>Степанець Валентин Олександрович</t>
  </si>
  <si>
    <t>3067623979</t>
  </si>
  <si>
    <t>АГ 366161</t>
  </si>
  <si>
    <t>0932296981</t>
  </si>
  <si>
    <t>Стець Володимир Володимирович</t>
  </si>
  <si>
    <t>3177900293</t>
  </si>
  <si>
    <t>АГ 592250</t>
  </si>
  <si>
    <t>0663590713</t>
  </si>
  <si>
    <t>Сукач Дмитро Михайлович</t>
  </si>
  <si>
    <t>3137012452</t>
  </si>
  <si>
    <t>АГ 592742</t>
  </si>
  <si>
    <t>0966321570</t>
  </si>
  <si>
    <t>Тарасов Павло Васильович</t>
  </si>
  <si>
    <t>2967822512</t>
  </si>
  <si>
    <t>АГ 167654</t>
  </si>
  <si>
    <t>0937723531</t>
  </si>
  <si>
    <t>Чех Павло Петрович</t>
  </si>
  <si>
    <t>3416214030</t>
  </si>
  <si>
    <t>АГ 482098</t>
  </si>
  <si>
    <t>0937169545</t>
  </si>
  <si>
    <t>Чудак Руслан Володимирович</t>
  </si>
  <si>
    <t>3428300034</t>
  </si>
  <si>
    <t>АГ 487408</t>
  </si>
  <si>
    <t>0637437796</t>
  </si>
  <si>
    <t>Шиманський Володимир Володимирович</t>
  </si>
  <si>
    <t>2843505413</t>
  </si>
  <si>
    <t>АГ 627711</t>
  </si>
  <si>
    <t>не має (викинув при ТЦК)</t>
  </si>
  <si>
    <t>Шкварчук Андрій Петрович</t>
  </si>
  <si>
    <t>3197425774</t>
  </si>
  <si>
    <t>АВ 074002</t>
  </si>
  <si>
    <t>0637419365</t>
  </si>
  <si>
    <t>Школяр Олександр Сергійович</t>
  </si>
  <si>
    <t>33799914210</t>
  </si>
  <si>
    <t>АГ 486668</t>
  </si>
  <si>
    <t>0978398229</t>
  </si>
  <si>
    <t>Шпріхер Єгор В'ячеславович</t>
  </si>
  <si>
    <t>3286817876</t>
  </si>
  <si>
    <t>АГ 627783</t>
  </si>
  <si>
    <t>Гончаренко Олександр Дмитрович</t>
  </si>
  <si>
    <t>3680008272</t>
  </si>
  <si>
    <t>АГ480880</t>
  </si>
  <si>
    <t>0986378651</t>
  </si>
  <si>
    <t>Капарчук Олег Іванович</t>
  </si>
  <si>
    <t>3094322797</t>
  </si>
  <si>
    <t>АГ 366436</t>
  </si>
  <si>
    <t>0967001487</t>
  </si>
  <si>
    <t>Ковалинський Володимир Анатолійович</t>
  </si>
  <si>
    <t>3673711618</t>
  </si>
  <si>
    <t>АГ366437</t>
  </si>
  <si>
    <t>0983626303</t>
  </si>
  <si>
    <t>Марусич Денис Леонідович</t>
  </si>
  <si>
    <t>3447113197</t>
  </si>
  <si>
    <t>АГ 366438</t>
  </si>
  <si>
    <t>0988298034</t>
  </si>
  <si>
    <t>Недбальський Дмитро Анатолійович</t>
  </si>
  <si>
    <t>3495515476</t>
  </si>
  <si>
    <t>АГ 4882103</t>
  </si>
  <si>
    <t>0681707828</t>
  </si>
  <si>
    <t>Осецький Олекандр Мичеславович</t>
  </si>
  <si>
    <t>3567310697</t>
  </si>
  <si>
    <t>АГ 627688</t>
  </si>
  <si>
    <t>0981085883</t>
  </si>
  <si>
    <t>Стецик Олександр Борисович</t>
  </si>
  <si>
    <t>3229222554</t>
  </si>
  <si>
    <t>АГ 004354</t>
  </si>
  <si>
    <t>0939373321</t>
  </si>
  <si>
    <t>Стойко Дмитро Андрійович</t>
  </si>
  <si>
    <t>3475014499</t>
  </si>
  <si>
    <t>АГ482102</t>
  </si>
  <si>
    <t>0932271071</t>
  </si>
  <si>
    <t>Чернецький Владислав Олегович</t>
  </si>
  <si>
    <t>3303514198</t>
  </si>
  <si>
    <t>АГ366439</t>
  </si>
  <si>
    <t>0997193088</t>
  </si>
  <si>
    <t>Волосовський Артур Сергійович</t>
  </si>
  <si>
    <t>3491613351</t>
  </si>
  <si>
    <t>АГ 366444</t>
  </si>
  <si>
    <t>0633717009</t>
  </si>
  <si>
    <t>Гарасимів Володимир Борисович</t>
  </si>
  <si>
    <t>3523506614</t>
  </si>
  <si>
    <t>МО 719238</t>
  </si>
  <si>
    <t>0977292307</t>
  </si>
  <si>
    <t>Кондратюк Сергій Володирович</t>
  </si>
  <si>
    <t>3310316319</t>
  </si>
  <si>
    <t>АГ 592251</t>
  </si>
  <si>
    <t>0978323820</t>
  </si>
  <si>
    <t>Кузьмін Євгеній Миколайович</t>
  </si>
  <si>
    <t>3005703615</t>
  </si>
  <si>
    <t>АГ 365805</t>
  </si>
  <si>
    <t>0982660024</t>
  </si>
  <si>
    <t>Кукуруза Сергій Петрович</t>
  </si>
  <si>
    <t>3552511850</t>
  </si>
  <si>
    <t>АГ 099262</t>
  </si>
  <si>
    <t>0673877666</t>
  </si>
  <si>
    <t>Лежнюк Вадим Вікторович</t>
  </si>
  <si>
    <t>3545813390</t>
  </si>
  <si>
    <t>АГ 366442</t>
  </si>
  <si>
    <t>0985262958</t>
  </si>
  <si>
    <t>Литовченко Костянтин Анатолійович</t>
  </si>
  <si>
    <t>3614606976</t>
  </si>
  <si>
    <t>АГ 573019</t>
  </si>
  <si>
    <t>0636560731</t>
  </si>
  <si>
    <t>Лук'янчук Віталій Юрійович</t>
  </si>
  <si>
    <t>3666008291</t>
  </si>
  <si>
    <t>АГ 365807</t>
  </si>
  <si>
    <t>0680202772</t>
  </si>
  <si>
    <t>Мельник Олег Любомирович</t>
  </si>
  <si>
    <t>3276207334</t>
  </si>
  <si>
    <t>АГ 481597</t>
  </si>
  <si>
    <t>0971209692</t>
  </si>
  <si>
    <t>Мокрицький Сергій Володимирович</t>
  </si>
  <si>
    <t>2921015311</t>
  </si>
  <si>
    <t>АГ 592752</t>
  </si>
  <si>
    <t>0972388528</t>
  </si>
  <si>
    <t>Моря Сергій Анатолійович</t>
  </si>
  <si>
    <t>3241800238</t>
  </si>
  <si>
    <t>АГ 576034</t>
  </si>
  <si>
    <t>0974565126</t>
  </si>
  <si>
    <t>Сидорчук Леонід Анатолійович</t>
  </si>
  <si>
    <t>2960308252</t>
  </si>
  <si>
    <t>АГ 366443</t>
  </si>
  <si>
    <t>0933852766</t>
  </si>
  <si>
    <t>Степаненко Єлисей Сергійович</t>
  </si>
  <si>
    <t>3587206333</t>
  </si>
  <si>
    <t>АГ 488804</t>
  </si>
  <si>
    <t>0961779551</t>
  </si>
  <si>
    <t>Сторожук Іван Анатолійович</t>
  </si>
  <si>
    <t>2882618077</t>
  </si>
  <si>
    <t>АГ 486444</t>
  </si>
  <si>
    <t>0684436761</t>
  </si>
  <si>
    <t>Цубера Олександр Олександрович</t>
  </si>
  <si>
    <t>3652708416</t>
  </si>
  <si>
    <t>АГ 592255</t>
  </si>
  <si>
    <t>0998397521</t>
  </si>
  <si>
    <t>Шахов Вадим Ігорович</t>
  </si>
  <si>
    <t>3438916290</t>
  </si>
  <si>
    <t>АГ 627749</t>
  </si>
  <si>
    <t>0962789869</t>
  </si>
  <si>
    <t>професійно-
технічна, ПТУ№5 м.Житомир 1996</t>
  </si>
  <si>
    <t>професійно-
технічна, ПТУ№13 м.Сміла 2015 маляр-штукатур</t>
  </si>
  <si>
    <t xml:space="preserve">професійно-
технічна, ПТУ </t>
  </si>
  <si>
    <t>вища, Вінницький національний аграрний університет 2023 тваринництво</t>
  </si>
  <si>
    <t>професійно-
технічна, ПТУ №45
м. Кривий-Ріг
1996
електрозварник</t>
  </si>
  <si>
    <t>вища, м. Київ, Університет Україна,
2021, Автомобільний Транспорт</t>
  </si>
  <si>
    <t>професійно-
технічна, ВПУ №45 м.Київ 1998 продавець</t>
  </si>
  <si>
    <t>професійно-
технічна, ПТУ №22
м. Переяслів-Хмельницький,
2017, зварювалбнтк</t>
  </si>
  <si>
    <t>професійно-
технічна, ПТУ№26 м.Кам'янське 2005 автослюсар</t>
  </si>
  <si>
    <t xml:space="preserve">вища, Кіровоградський національний технічний університет 2016р.Інженер будівельник </t>
  </si>
  <si>
    <t xml:space="preserve">вища, Агро Технічний Коледж м.Житомир 2021р.Інженер механік </t>
  </si>
  <si>
    <t>професійно-
технічна, ПТУ№3 м.Київ 2008 машиніст</t>
  </si>
  <si>
    <t>професійно-
технічна, ПТУ №28
смт. Буданів
2005
тракторист</t>
  </si>
  <si>
    <t>професійно-
технічна, Хмельницький політехнічний коледж 2018 економіст</t>
  </si>
  <si>
    <t>професійно-
технічна, ПТУ м.Коростишів 2016</t>
  </si>
  <si>
    <t>професійно-
технічна, Ілінецький держваний аграрний коледж м.Ілінці 2006 зоотехнік</t>
  </si>
  <si>
    <t>професійно-
технічна, Кам'янець подільський коледж будівництва та архітектури</t>
  </si>
  <si>
    <t xml:space="preserve">вища, Національний університет водного господарства та природокористування 2013р.Менеджер іноваційноі діяльності </t>
  </si>
  <si>
    <t>професійно-
технічна, Професійний аграрний ліцей 2009 с.Базалія</t>
  </si>
  <si>
    <t>професійно-
технічна, ПТУ №5
м. Віниця
2011
штукатур</t>
  </si>
  <si>
    <t xml:space="preserve">повна 
загальна 
середня, ПТУ 4 м.Бердичів 1996р.Електрик </t>
  </si>
  <si>
    <t>вища, НУБІП Ураїни м.Рівне 2004 геодезист-землевпорядник</t>
  </si>
  <si>
    <t xml:space="preserve">професійно-
технічна, Гордівський технікум Донецького національного університету 2003 Технік електромеханік підземний </t>
  </si>
  <si>
    <t>базова 
загальна 
середня, школа 1 Киівська обл.м.Вишневе</t>
  </si>
  <si>
    <t xml:space="preserve">професійно-
технічна, Київський національний університет технологіі та дизайну 2006 економіст </t>
  </si>
  <si>
    <t>повна 
загальна 
середня, 11 класів</t>
  </si>
  <si>
    <t>базова 
загальна 
середня, 9 класів</t>
  </si>
  <si>
    <t>професійно-
технічна, .</t>
  </si>
  <si>
    <t>професійно-
технічна, ПТУ№4 м.Бердичів 2014 газозварювальник</t>
  </si>
  <si>
    <t>професійно-
технічна, ПТУ№1 м.Васильків 2010 тракторист</t>
  </si>
  <si>
    <t>повна 
загальна 
середня, ЗОШ №7
м.Кропивницьке</t>
  </si>
  <si>
    <t>професійно-
технічна, ПТУ№13 м.Черкаси 2010 слюсар-електрик</t>
  </si>
  <si>
    <t xml:space="preserve">базова 
загальна 
середня, школа інтернат 12 м.Сміла </t>
  </si>
  <si>
    <t xml:space="preserve">професійно-
технічна, Автодорожній технікум м.Киів  2006р.автомеханік </t>
  </si>
  <si>
    <t xml:space="preserve">базова 
загальна 
середня, ПТУ №62 2010р . Зварщик </t>
  </si>
  <si>
    <t>професійно-
технічна, ПТУ№15 м.Житомир 1988 водій тракторист , автослюсар</t>
  </si>
  <si>
    <t xml:space="preserve">вища, Поліський університет 2015р.Менеджмент </t>
  </si>
  <si>
    <t>професійно-
технічна, Черкаський технічний ліцей 2017 тракторист машиніст</t>
  </si>
  <si>
    <t>професійно-
технічна, Львське державне училище фізичної культури 2009 фізкультура</t>
  </si>
  <si>
    <t>професійно-
технічна, ПТУ №5
м. Житомир
2001
електромонтер-електрослюсар</t>
  </si>
  <si>
    <t>професійно-
технічна, ПТУ№36 м.Умань 2017 електромонтер</t>
  </si>
  <si>
    <t xml:space="preserve">професійно-
технічна, Білоцерківський гуманітарно-педагогічний коледж 2020р.Вчитель інформатики </t>
  </si>
  <si>
    <t xml:space="preserve">вища, Вінницький аграрний національний університет 2022рІнженер механік </t>
  </si>
  <si>
    <t>вища, Київський національний університет ім.Тараса Шевченка 2010 молекулярна біологія</t>
  </si>
  <si>
    <t>професійно-
технічна, ПТУ№19 м.Чугуїв 2014 електрогазо зварювальник</t>
  </si>
  <si>
    <t xml:space="preserve">професійно-
технічна, СПТУ №23 Тернопільська обл.2000 Повар </t>
  </si>
  <si>
    <t>професійно-
технічна, Київське СПТУ №8
1995
столяр-паркетник</t>
  </si>
  <si>
    <t>вища, Київський національний університет технологій та дизайну
2024
Підприємництво, торгівля та біржова діяльність</t>
  </si>
  <si>
    <t>професійно-
технічна, Гнівенський професійно технічний ліцей 2013 слюсар з ремонту автомобілів</t>
  </si>
  <si>
    <t>професійно-
технічна, Київський професійний енергетичний ліцей 2013 автослюсар з ремонту автомобілів</t>
  </si>
  <si>
    <t>професійно-
технічна, Тернопільський Кооперативний Коледж,
м. Тернопіль
2012р
товарознавства в митній справі</t>
  </si>
  <si>
    <t>професійно-
технічна, ПТУ №11
Кіровоградська обл, м. Ульянівка
2005
маляр-штукатур, плиточник облицювальник, столяр будівельний</t>
  </si>
  <si>
    <t>професійно-
технічна, Київський професійний енергетичний ліцей 2004 стропольник-зварювальник</t>
  </si>
  <si>
    <t>повна 
загальна 
середня, Борзнянська Середня школа №1
1997</t>
  </si>
  <si>
    <t xml:space="preserve">вища, НПУ ім.Драгманова м.Киів 2014 Викладач права Юрист </t>
  </si>
  <si>
    <t>професійно-
технічна, ВПУ №4
м. Хмельницький
2018
Маляр, штукатур, монтажник гіпсокартонних конструкцій</t>
  </si>
  <si>
    <t>професійно-
технічна, ПТУ
м. Чорний острів, Хмльницька обл
2013
слюсар</t>
  </si>
  <si>
    <t xml:space="preserve">професійно-
технічна, ПТУ №13 м.Старокостянтинів2000р.Електрик  </t>
  </si>
  <si>
    <t>професійно-
технічна, ПТУ№23 м.Нитішин 2003 автослюсар водій</t>
  </si>
  <si>
    <t xml:space="preserve">повна 
загальна 
середня, Вінницький Будівельно архітектурний коледж 2016 Архітектор </t>
  </si>
  <si>
    <t xml:space="preserve">професійно-
технічна, Васильківський ВПУ 2008р.Маляр -штукатур </t>
  </si>
  <si>
    <t>професійно-
технічна, Аграрний технікум
м. Кам'янець-Подільський
2001
інженер-механік</t>
  </si>
  <si>
    <t>професійно-
технічна, Новоушицький технікум 2013 Газовщик</t>
  </si>
  <si>
    <t xml:space="preserve">повна 
загальна 
середня, Полецький навчальний центр №76 2016 Зварщик </t>
  </si>
  <si>
    <t>професійно-
технічна, ВПУ№41 м.Тульчин 2006 водій автослюсар</t>
  </si>
  <si>
    <t xml:space="preserve">професійно-
технічна, Пту №13 м.Житомир 2001р.електрик </t>
  </si>
  <si>
    <t>базова 
загальна 
середня, школу не закінчив не повних 9 класів</t>
  </si>
  <si>
    <t>професійно-
технічна, ВПУ №4
м. Кіровоград
2010
верстатник широкого профілю</t>
  </si>
  <si>
    <t>професійно-
технічна, Житомирський технікум агроекологічного університету 2003 будівництво та експлуатація будівель і споруд</t>
  </si>
  <si>
    <t>професійно-
технічна, ПТУ№1 м.Тернопіль 2016 зварювальник</t>
  </si>
  <si>
    <t>професійно-
технічна, ВПУ №36
с. Балин Хмельницької обл
2022
Тракторист-машиніст сільськогосподарського (лісогосподарського) виробництва (категорія A1, A2, B1)</t>
  </si>
  <si>
    <t>базова 
загальна 
середня, ЗОШ (с. Попівці, Хмельницька обл)
2005</t>
  </si>
  <si>
    <t>професійно-
технічна, ПТУ№38 м.Гриців 1999 водій електромонтер</t>
  </si>
  <si>
    <t>професійно-
технічна, Дніпродзержинський електро-механічний коледж 2010 техніко електрик</t>
  </si>
  <si>
    <t>професійно-
технічна, Головинське ПТУ,
2010
обслуговування дорожньо-будівельних машин та обладнання, механік</t>
  </si>
  <si>
    <t>вища, Хмельницький національний університет управління персоналу 2017 управління персоналу</t>
  </si>
  <si>
    <t xml:space="preserve">базова 
загальна 
середня, школа №1 </t>
  </si>
  <si>
    <t>, відсутня</t>
  </si>
  <si>
    <t>вища, Тернопільський національний політехнічний університет ім. І Пулюя
2010
інженер-механік</t>
  </si>
  <si>
    <t>базова 
загальна 
середня, Середня школа (с. Шевченкове)
1996</t>
  </si>
  <si>
    <t xml:space="preserve">професійно-
технічна, Немішаівський аграрний коледж 2000р.Механік </t>
  </si>
  <si>
    <t xml:space="preserve">професійно-
технічна, ПТУ №7 м.Киів 1999 Столяр </t>
  </si>
  <si>
    <t>повна 
загальна 
середня, Вечірня школа (м. Ірпінь)
2009</t>
  </si>
  <si>
    <t xml:space="preserve">професійно-
технічна, Вінницький кооперативний інститут 2012р. Маркетолог </t>
  </si>
  <si>
    <t>базова 
загальна 
середня, 10 класів</t>
  </si>
  <si>
    <t xml:space="preserve">вища, Вінницький національний технічний університет 2010 автоматика комп'ютерної системи управління </t>
  </si>
  <si>
    <t>професійно-
технічна, ПТУ№36 смт.Новгородка 2018 слюсар з ремонту автомобілів</t>
  </si>
  <si>
    <t>базова 
загальна 
середня, ЗОШ
Житомирська обл
Радомишльський р-н
с.Верлок
1998</t>
  </si>
  <si>
    <t>професійно-
технічна, ПТУ №5
м. Житомир
2014
муляр,пічник, штукатур</t>
  </si>
  <si>
    <t>професійно-
технічна, ПТУ№5 м.Житомир 2015 маляр штукатур</t>
  </si>
  <si>
    <t>професійно-
технічна, Лісотехнічний коледж
Полтавська обл
м.Лубни
2011
майстер лісового та мисливського госп-ва</t>
  </si>
  <si>
    <t>вища, Соціально педагогічний інститут м.Кропивницький 2013 Вчитель</t>
  </si>
  <si>
    <t>вища, Київський національний аграрний університет 2008 інженер механік</t>
  </si>
  <si>
    <t>професійно-
технічна, школа №1  м.Славута</t>
  </si>
  <si>
    <t>вища, Вінецький Національний Аграрний Університет, 2017, 
облік і аудит</t>
  </si>
  <si>
    <t>професійно-
технічна, ТКТ м. Тернополя, 2012, туристичне обслуговування</t>
  </si>
  <si>
    <t>професійно-
технічна, ПТУ №7
м. Хмеьницький
2007
маляр-штукатур, плиточник</t>
  </si>
  <si>
    <t xml:space="preserve">професійно-
технічна, Національний університет львівська політехніка м.Львів 2008 Землевпорядник </t>
  </si>
  <si>
    <t>повна 
загальна 
середня, Курінська ЗОШ №1
2016</t>
  </si>
  <si>
    <t>професійно-
технічна, ПТУ
м. Підволочинськ
2013
кухар</t>
  </si>
  <si>
    <t>повна 
загальна 
середня, ЗОШ №1
с. Білогородка, Київська обл
2009</t>
  </si>
  <si>
    <t>професійно-
технічна, Бердичевський медичний коледж
2019
Фельшер-акушер</t>
  </si>
  <si>
    <t>базова 
загальна 
середня, школа №1 с.Софіівка</t>
  </si>
  <si>
    <t>професійно-
технічна, Ліцей від національного авіаційного університету,
м. Київ
2008
токар-фрезерувальник ЧПУ фрезерно-координатгних верстатів</t>
  </si>
  <si>
    <t>професійно-
технічна, Зозівський Професійний Ліцей
(с. Зозівка, Вінницька обл, Липовецький р-н)
2016р
МХУ (мастер електромонтажнх та холодильних установок)</t>
  </si>
  <si>
    <t>вища, Житомирський інженерно-технологічний інститут
2004
радіотехнік</t>
  </si>
  <si>
    <t>вища, Донецька державна машинобудівна академія 2019 електричні системи автоматизації</t>
  </si>
  <si>
    <t>професійно-
технічна, ВПУ №5
м. Вінниця
2008
маляр-штукатур, художні вироби з кераміки</t>
  </si>
  <si>
    <t>вища, Донецький інститут ринка та соціальної політики
2014
психолог</t>
  </si>
  <si>
    <t xml:space="preserve">професійно-
технічна, Гайворонсткий політтехнічний коледж м.Гайворон 2019 Автомеханік </t>
  </si>
  <si>
    <t>вища, Ужгородський університет фізичного виховання 2021 фізичне виховання</t>
  </si>
  <si>
    <t>повна 
загальна 
середня, 9 класів</t>
  </si>
  <si>
    <t xml:space="preserve">базова 
загальна 
середня, школа №2 с.Білогородка </t>
  </si>
  <si>
    <t>професійно-
технічна, ПТУ№1 м.Житомир 2016 маляр-штукатур</t>
  </si>
  <si>
    <t xml:space="preserve">повна 
загальна 
середня, 11 класів </t>
  </si>
  <si>
    <t>професійно-
технічна, ПТУ№ 27 м.Запоріжжя 2001 електро-газо зварювальник</t>
  </si>
  <si>
    <t>вища, Львівська Політехніка,
2008
дизайнер з архітектури</t>
  </si>
  <si>
    <t>повна 
загальна 
середня, ПТУ №1 м.Вінниця водій камянщик 2000р</t>
  </si>
  <si>
    <t>професійно-
технічна, ПТУ№21 м.Калинівка 2006 газозварювальник</t>
  </si>
  <si>
    <t>професійно-
технічна, ПТУ№32 м.Андрушівка 2002 тракторист</t>
  </si>
  <si>
    <t>професійно-
технічна, ПТУ№6 м.Кременець 2008 слюсар з ремонту автомобілів</t>
  </si>
  <si>
    <t>професійно-
технічна, ПТУ м.Городок маляр штукатур</t>
  </si>
  <si>
    <t>повна 
загальна 
середня, Пиківецька ЗОШ
2000</t>
  </si>
  <si>
    <t xml:space="preserve">вища, ІП Стратегія м.Жовті Води 2009 менеджер економіст </t>
  </si>
  <si>
    <t>вища, Кіровоградський Національний Технічний Університет
2008
інженер-механік</t>
  </si>
  <si>
    <t xml:space="preserve">професійно-
технічна, Чеське училище стиліст перукар </t>
  </si>
  <si>
    <t xml:space="preserve">професійно-
технічна, Хмельницький ліцей електроніки №18 2012 Слюсар електрик </t>
  </si>
  <si>
    <t>вища, Миколаївський національний університет корабле будування 2018 механік судових енергетичних установок</t>
  </si>
  <si>
    <t>професійно-
технічна, Житомирський будівельний технікум 1999 будівельник</t>
  </si>
  <si>
    <t>професійно-
технічна, ПТУ№1 м.Жмеренка 2008 електромонтер</t>
  </si>
  <si>
    <t>вища, Вінницький Національний Технічний Університет
2015
автомобілі і автомобільне господарство</t>
  </si>
  <si>
    <t>базова 
загальна 
середня, Новогуйвинська ЗОШ
2001</t>
  </si>
  <si>
    <t>професійно-
технічна, ППЛ м. Понінка 2018 електромонтер</t>
  </si>
  <si>
    <t>професійно-
технічна, ЖАТК 2004 механік</t>
  </si>
  <si>
    <t>професійно-
технічна, ЖАДКНТУ 2021 механік</t>
  </si>
  <si>
    <t>професійно-
технічна, ПТУ м.Біла Церква 2013 монтажник двигунів та обслуговування</t>
  </si>
  <si>
    <t>повна 
загальна 
середня, ЗОШ
с.Давидківці
2012</t>
  </si>
  <si>
    <t>професійно-
технічна, ПТУ№13 м.Житомир 2015 продавець консультант бармен</t>
  </si>
  <si>
    <t>професійно-
технічна, Проф Ліцей №9
м.Умань
2008
маляр, штукатур, плиточник, облицювальник</t>
  </si>
  <si>
    <t>повна 
загальна 
середня, Давидківська загально освтня</t>
  </si>
  <si>
    <t>базова 
загальна 
середня, ЗОШ №16
м.Житомир
2005</t>
  </si>
  <si>
    <t>професійно-
технічна, АПЛ 2020 м.Андрушівка тракторист машиніст</t>
  </si>
  <si>
    <t>професійно-
технічна, ТКТНТУ м.Тернопіль 2012 обслуговування компютерних мереж</t>
  </si>
  <si>
    <t xml:space="preserve">вища, ЄУФІМБ 2012р Інженер програміст </t>
  </si>
  <si>
    <t>професійно-
технічна, ПТУ№1 м.Харків 1999 газоелектрозварювальник</t>
  </si>
  <si>
    <t>професійно-
технічна, Рівненський професійний ліцей №11
2015
слюсар електрик з ремонту електроустаткування на автомобільному транспорті</t>
  </si>
  <si>
    <t>професійно-
технічна, ВПУ м.Житомир 2021 інженер механік</t>
  </si>
  <si>
    <t>вища, КПІ 2021р мобільний зв'язок</t>
  </si>
  <si>
    <t xml:space="preserve">базова 
загальна 
середня, ЗОШ1-3 с.Березники </t>
  </si>
  <si>
    <t>вища, НЛТУУ 2012р м.Львів електромеханік</t>
  </si>
  <si>
    <t>вища, Кіровоградський національний технічний університет,
2004
інженер-електрик</t>
  </si>
  <si>
    <t>вища, ІП-Стратегія 2012р економіст</t>
  </si>
  <si>
    <t>професійно-
технічна, ПТУ №5
м. Житомир
1999
маляр-штукатур, плиточник облицювальник</t>
  </si>
  <si>
    <t>повна 
загальна 
середня, Вальдорвська школа I-III ступенів,
м. Кривий ріг 
2015</t>
  </si>
  <si>
    <t>професійно-
технічна, ПТУ №1,
Хмельницька обл, м. Старокостянтинів
1997
електрозварювальник</t>
  </si>
  <si>
    <t>професійно-
технічна, ПТУ№26м.Кременчуг 2021 машиніст крана</t>
  </si>
  <si>
    <t>професійно-
технічна, ПТУ№1 м.Житомир 2020 гіпсокартонщик</t>
  </si>
  <si>
    <t>Підрозділ</t>
  </si>
  <si>
    <t>1НР</t>
  </si>
  <si>
    <t>Куди та коли вибув</t>
  </si>
  <si>
    <t>З якої частини  прибув (для курсантів з бригад)</t>
  </si>
  <si>
    <t>Де знаходиться</t>
  </si>
  <si>
    <t>ТЦК</t>
  </si>
  <si>
    <t>Житомирським ОМТЦК та СП у Житомирській обл. 03 грудня 2025 року</t>
  </si>
  <si>
    <t>Житомирським ОМТЦК та СП у Житомирській обл. 04 грудня 2025 року</t>
  </si>
  <si>
    <t>Житомирським ОМТЦК та СП у Житомирській обл. 05 грудня 2025 року</t>
  </si>
  <si>
    <t>Житомирським ОМТЦК та СП у Житомирській обл. 5 грудня 2025 року</t>
  </si>
  <si>
    <t>Житомирським ОМТЦК та СП у Житомирській обл. 6 грудня 2025 року</t>
  </si>
  <si>
    <t>Житомирським ОМТЦК та СП у Житомирській обл. 06 грудня 2025 року</t>
  </si>
  <si>
    <t>Бучанським РТЦК та СП у Київській обл. 03 грудня 2025 року</t>
  </si>
  <si>
    <t>Бучанським РТЦК та СП у Київській обл. 04 грудня 2025 року</t>
  </si>
  <si>
    <t>Бучанським РТЦК та СП у Київській обл. 5 грудня 2025 року</t>
  </si>
  <si>
    <t>Бучанським РТЦК та СП у Київській обл. 05 грудня 2025 року</t>
  </si>
  <si>
    <t>Обухівським РТЦК та СП у Київській обл. 03 грудня 2025 року</t>
  </si>
  <si>
    <t>Хмільницьким РТЦК та СП у Вінницькій обл. 03 грудня 2025 року</t>
  </si>
  <si>
    <t>Хмільницьким РТЦК та СП у Вінницькій обл. 04 грудня 2025 року</t>
  </si>
  <si>
    <t>Хмільницьким РТЦК та СП у Вінницькій обл. 5 грудня 2025 року</t>
  </si>
  <si>
    <t>Хмільницьким РТЦК та СП у Вінницькій обл. 05 грудня 2025 року</t>
  </si>
  <si>
    <t>Хмільницьким РТЦК та СП у Вінницькій обл. 06 грудня 2025 року</t>
  </si>
  <si>
    <t>Жмеринським РТЦК та СП у Вінницькій обл. 03 грудня 2025 року</t>
  </si>
  <si>
    <t>Жмеринським РТЦК та СП у Вінницькій обл. 5 грудня 2025 року</t>
  </si>
  <si>
    <t>Жмеринським РТЦК та СП у Вінницькій обл. 06 грудня 2025 року</t>
  </si>
  <si>
    <t>Хмельницьким ОМТЦК та СП у Хмельницькій обл. 03 грудня 2025 року</t>
  </si>
  <si>
    <t>Хмельницьким ОМТЦК та СП у Хмельницькій обл. 04 грудня 2025 року</t>
  </si>
  <si>
    <t>Хмельницьким ОМТЦК та СП у Хмельницькій обл. 5 грудня 2025 року</t>
  </si>
  <si>
    <t>Кропивницьким МТЦК та СП у Кіровоградській обл. 03 грудня 2025 року</t>
  </si>
  <si>
    <t>Кропивницьким МТЦК та СП у Кіровоградській обл. 04 грудня 2025 року</t>
  </si>
  <si>
    <t>Кропивницьким МТЦК та СП у Кіровоградській обл. 05 грудня 2025 року</t>
  </si>
  <si>
    <t>Кропивницьким МТЦК та СП у Кіровоградській обл. 6 грудня 2025 року</t>
  </si>
  <si>
    <t>Житомирським РТЦК та СП у Житомирській обл. 03 грудня 2025 року</t>
  </si>
  <si>
    <t>Житомирським РТЦК та СП у Житомирській обл. 04 грудня 2025 року</t>
  </si>
  <si>
    <t>Житомирським РТЦК та СП у Житомирській обл. 5 грудня 2025 року</t>
  </si>
  <si>
    <t>Житомирським РТЦК та СП у Житомирській обл. 05 грудня 2025 року</t>
  </si>
  <si>
    <t>Житомирським РТЦК та СП у Житомирській обл. 6 грудня 2025 року</t>
  </si>
  <si>
    <t>Житомирським РТЦК та СП у Житомирській обл. 06 грудня 2025 року</t>
  </si>
  <si>
    <t>Кам'янець-Подільським РТЦК та СП у Хмельницькій обл. 03 грудня 2025 року</t>
  </si>
  <si>
    <t>Кам'янець-Подільським РТЦК та СП у Хмельницькій обл. 04 грудня 2025 року</t>
  </si>
  <si>
    <t>Кам'янець-Подільським РТЦК та СП у Хмельницькій обл. 05 грудня 2025 року</t>
  </si>
  <si>
    <t>Кам'янець-Подільським РТЦК та СП у Хмельницькій обл. 6 грудня 2025 року</t>
  </si>
  <si>
    <t>Кам'янець-Подільським РТЦК та СП у Хмельницькій обл. 06 грудня 2025 року</t>
  </si>
  <si>
    <t>Рівненським ОМТЦК та СП у Рівненській обл. 03 грудня 2025 року</t>
  </si>
  <si>
    <t>Рівненським ОМТЦК та СП у Рівненській обл. 06 грудня 2025 року</t>
  </si>
  <si>
    <t>Хмельницьким РТЦК та СП у Хмельницькій обл. 03 грудня 2025 року</t>
  </si>
  <si>
    <t>Хмельницьким РТЦК та СП у Хмельницькій обл. 04 грудня 2025 року</t>
  </si>
  <si>
    <t>Хмельницьким РТЦК та СП у Хмельницькій обл. 5 грудня 2025 року</t>
  </si>
  <si>
    <t>Хмельницьким РТЦК та СП у Хмельницькій обл. 05 грудня 2025 року</t>
  </si>
  <si>
    <t>Хмельницьким РТЦК та СП у Хмельницькій обл. 6 грудня 2025 року</t>
  </si>
  <si>
    <t>Хмельницьким РТЦК та СП у Хмельницькій обл. 06 грудня 2025 року</t>
  </si>
  <si>
    <t>Гайсинським РТЦК та СП у Вінницькій обл. 03 грудня 2025 року</t>
  </si>
  <si>
    <t>Гайсинським РТЦК та СП у Вінницькій обл. 05 грудня 2025 року</t>
  </si>
  <si>
    <t>Бердичівським РТЦК та СП у Житомирській обл. 03 грудня 2025 року</t>
  </si>
  <si>
    <t>Бердичівським РТЦК та СП у Житомирській обл. 05 грудня 2025 року</t>
  </si>
  <si>
    <t>Бердичівським РТЦК та СП у Житомирській обл. 5 грудня 2025 року</t>
  </si>
  <si>
    <t>Кропивницьким ОМЦК та СП у Кіровоградській обл.03 грудня 2025 року</t>
  </si>
  <si>
    <t>Звенигородським РТЦК та СП у Львівській обл. 03 грудня 2025 року</t>
  </si>
  <si>
    <t>Шепетівським ОМТЦК та СП у Хмельницькій обл. 04 грудня 2025 року</t>
  </si>
  <si>
    <t>Шепетівським ОМТЦК та СП у Хмельницькій обл. 05 грудня 2025 року</t>
  </si>
  <si>
    <t>Шепетівським ОМТЦК та СП у Хмельницькій обл. 5 грудня 2025 року</t>
  </si>
  <si>
    <t>Шепетівським ОМТЦК та СП у Хмельницькій обл. 06 грудня 2025 року</t>
  </si>
  <si>
    <t>Черкаським ОМТЦК та СП у Черкаській обл. 04 грудня 2025 року</t>
  </si>
  <si>
    <t>Золотоноським РТЦК та СП у Черкаській обл.03 грудня 2025 року</t>
  </si>
  <si>
    <t>Білоцерківським РТЦК та СП у Київській обл. 04 грудня 2025 року</t>
  </si>
  <si>
    <t>Тернопільським РТЦК та СП у Тернопільській обл.04 грудня 2025 року</t>
  </si>
  <si>
    <t>Тульчинським РТЦК та СП у Вінницькій обл. 04 грудня 2025 року</t>
  </si>
  <si>
    <t>Тульчинським РТЦК та СП у Вінницькій обл. 05 грудня 2025 року</t>
  </si>
  <si>
    <t>Тульчинським РТЦК та СП у Вінницькій обл. 5 грудня 2025 року</t>
  </si>
  <si>
    <t>Кропивницьким РТЦК та СП у Кіровоградській обл. 04 грудня 2025 року</t>
  </si>
  <si>
    <t>Кропивницьким РТЦК та СП у Кіровоградській обл. 5 грудня 2025 року</t>
  </si>
  <si>
    <t>Кропивницьким РТЦК та СП у Кіровоградській обл. 05 грудня 2025 року</t>
  </si>
  <si>
    <t>Кропивницьким РТЦК та СП у Кіровоградській обл. 06 грудня 2025 року</t>
  </si>
  <si>
    <t>Броварським РТЦК та СП у Київській обл. 04 грудня 2025 року</t>
  </si>
  <si>
    <t>Олександрійським РТЦК та СП у Кіровоградській обл. 04 грудня 2025 року</t>
  </si>
  <si>
    <t>Олександрійським РТЦК та СП у Кіровоградській обл. 05 грудня 2025 року</t>
  </si>
  <si>
    <t>Олександрійським РТЦК та СП у Кіровоградській обл. 5 грудня 2025 року</t>
  </si>
  <si>
    <t>Олександрійським РТЦК та СП у Кіровоградській обл. 6 грудня 2025 року</t>
  </si>
  <si>
    <t>Вінницьким ОМЦК та СП у Вінницькій обл.04 грудня 2025 року</t>
  </si>
  <si>
    <t>Вінницьким ОМЦК та СП у Вінницькій обл.05 грудня 2025 року</t>
  </si>
  <si>
    <t>Голованівським РЦК та СП у Кіровоградській обл.04 грудня 2025 року</t>
  </si>
  <si>
    <t>Коростенським РТЦК та СП у Житомирській обл. 04 грудня 2025 року</t>
  </si>
  <si>
    <t>Фастівським РТЦК та СП у Київській обл. 05 грудня 2025 року</t>
  </si>
  <si>
    <t>Новоукраїнським РТЦК та СП у Кіровоградській обл. 5 грудня 2025 року</t>
  </si>
  <si>
    <t>Уманським РТЦК та СП в Черкаській обл. 05 грудня 2025 року</t>
  </si>
  <si>
    <t>Уманським РТЦК та СП в Черкаській обл. 6 грудня 2025 року</t>
  </si>
  <si>
    <t>Звягельським РТЦК та СП в Житомирській обл. 06 грудня 2025 року</t>
  </si>
  <si>
    <t>Вінницьким РТЦК та СП в Вінницькій обл. 06 грудня 2025 року</t>
  </si>
  <si>
    <t>Київська</t>
  </si>
  <si>
    <t>Хмельницька область</t>
  </si>
  <si>
    <t>Чортківським РТЦК та СП в Тернопільскій обл. 03 грудня 2025 року</t>
  </si>
  <si>
    <t>Кременецького РТЦК та СП в Тернопільській обл. 5 грудня 2025 року</t>
  </si>
  <si>
    <t>Переданий до А0339</t>
  </si>
  <si>
    <t>А0339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</si>
</sst>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9" fillId="3" borderId="1" xfId="5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49" fontId="9" fillId="3" borderId="1" xfId="5" applyNumberFormat="1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164" fontId="12" fillId="0" borderId="5" xfId="3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9" fontId="10" fillId="0" borderId="1" xfId="5" quotePrefix="1" applyNumberFormat="1" applyFont="1" applyBorder="1" applyAlignment="1">
      <alignment horizontal="center" vertical="center" wrapText="1"/>
    </xf>
    <xf numFmtId="49" fontId="9" fillId="0" borderId="1" xfId="5" quotePrefix="1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top" wrapText="1"/>
    </xf>
    <xf numFmtId="0" fontId="9" fillId="0" borderId="1" xfId="5" applyFont="1" applyBorder="1" applyAlignment="1">
      <alignment horizontal="left" vertical="top" wrapText="1"/>
    </xf>
    <xf numFmtId="0" fontId="13" fillId="0" borderId="1" xfId="5" applyFont="1" applyBorder="1" applyAlignment="1">
      <alignment horizontal="center" vertical="top" wrapText="1"/>
    </xf>
    <xf numFmtId="0" fontId="10" fillId="0" borderId="1" xfId="5" applyFont="1" applyBorder="1" applyAlignment="1">
      <alignment horizontal="center" vertical="top" wrapText="1"/>
    </xf>
    <xf numFmtId="0" fontId="10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4" fillId="0" borderId="1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15" fillId="0" borderId="1" xfId="0" quotePrefix="1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quotePrefix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Normal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192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oleksandr/Library/CloudStorage/GoogleDrive-1.navch.rota.1.navch.bat.a2900@gmail.com/&#1030;&#1085;&#1096;&#1110;%20&#1082;&#1086;&#1084;&#1087;&#8217;&#1102;&#1090;&#1077;&#1088;&#1080;/&#1052;&#1110;&#1080;&#774;%20&#1085;&#1086;&#1091;&#1090;&#1073;&#1091;&#1082;/Desktop/&#1053;&#1072;&#1073;&#1110;&#1088;%2007.12/&#1052;&#1086;&#1073;.%20&#1076;&#1086;&#1082;&#1080;/&#1076;&#1086;&#1085;&#1077;&#1089;&#1077;&#1085;&#1085;&#1103;%205.10%20&#1079;&#1072;&#1075;&#1072;&#1083;&#1100;&#1085;&#1077;%2006.12.25___1&#1073;&#1072;&#1090;_&#1087;&#1110;&#1089;&#1083;&#1103;%20&#1076;&#1086;&#1087;&#1086;&#1074;&#1110;&#1076;&#1110;.xlsx" TargetMode="External"/><Relationship Id="rId1" Type="http://schemas.openxmlformats.org/officeDocument/2006/relationships/externalLinkPath" Target="&#1076;&#1086;&#1085;&#1077;&#1089;&#1077;&#1085;&#1085;&#1103;%205.10%20&#1079;&#1072;&#1075;&#1072;&#1083;&#1100;&#1085;&#1077;%2006.12.25___1&#1073;&#1072;&#1090;_&#1087;&#1110;&#1089;&#1083;&#1103;%20&#1076;&#1086;&#1087;&#1086;&#1074;&#1110;&#1076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Володимирського районного</v>
          </cell>
          <cell r="H39" t="str">
            <v>Волинська</v>
          </cell>
        </row>
        <row r="40">
          <cell r="G40" t="str">
            <v>другого відділу Володимир-Волинського районного</v>
          </cell>
          <cell r="H40" t="str">
            <v>Волинська</v>
          </cell>
        </row>
        <row r="41">
          <cell r="G41" t="str">
            <v>Володимир-Волинського районного</v>
          </cell>
          <cell r="H41" t="str">
            <v>Волинська</v>
          </cell>
        </row>
        <row r="42">
          <cell r="G42" t="str">
            <v>Камінь-Каширського районного</v>
          </cell>
          <cell r="H42" t="str">
            <v>Волинська</v>
          </cell>
        </row>
        <row r="43">
          <cell r="G43" t="str">
            <v>Ковельського районного</v>
          </cell>
          <cell r="H43" t="str">
            <v>Волинська</v>
          </cell>
        </row>
        <row r="44">
          <cell r="G44" t="str">
            <v>Луцького районного</v>
          </cell>
          <cell r="H44" t="str">
            <v>Волинська</v>
          </cell>
        </row>
        <row r="45">
          <cell r="G45" t="str">
            <v>першого відділу Дніпровського районного</v>
          </cell>
          <cell r="H45" t="str">
            <v>Дніпропетровська</v>
          </cell>
        </row>
        <row r="46">
          <cell r="G46" t="str">
            <v>першого відділу Кам'янського районного</v>
          </cell>
          <cell r="H46" t="str">
            <v>Дніпропетровська</v>
          </cell>
        </row>
        <row r="47">
          <cell r="G47" t="str">
            <v>першого відділу Нікопольського районного</v>
          </cell>
          <cell r="H47" t="str">
            <v>Дніпропетровська</v>
          </cell>
        </row>
        <row r="48">
          <cell r="G48" t="str">
            <v>першого відділу Новомосковського районного</v>
          </cell>
          <cell r="H48" t="str">
            <v>Дніпропетровська</v>
          </cell>
        </row>
        <row r="49">
          <cell r="G49" t="str">
            <v>першого відділу Синельниківського районного</v>
          </cell>
          <cell r="H49" t="str">
            <v>Дніпропетровська</v>
          </cell>
        </row>
        <row r="50">
          <cell r="G50" t="str">
            <v>першого відділу Криворізького районного</v>
          </cell>
          <cell r="H50" t="str">
            <v>Дніпропетровська</v>
          </cell>
        </row>
        <row r="51">
          <cell r="G51" t="str">
            <v>другого відділу Кам'янського районного</v>
          </cell>
          <cell r="H51" t="str">
            <v>Дніпропетровська</v>
          </cell>
        </row>
        <row r="52">
          <cell r="G52" t="str">
            <v>другого відділу Нікопольського районного</v>
          </cell>
          <cell r="H52" t="str">
            <v>Дніпропетровська</v>
          </cell>
        </row>
        <row r="53">
          <cell r="G53" t="str">
            <v>третього відділу Кам'янського районного</v>
          </cell>
          <cell r="H53" t="str">
            <v>Дніпропетровська</v>
          </cell>
        </row>
        <row r="54">
          <cell r="G54" t="str">
            <v>четвертого відділу Кам'янського районного</v>
          </cell>
          <cell r="H54" t="str">
            <v>Дніпропетровська</v>
          </cell>
        </row>
        <row r="55">
          <cell r="G55" t="str">
            <v>Амур-Нижньодніпровського районного</v>
          </cell>
          <cell r="H55" t="str">
            <v>Дніпропетровська</v>
          </cell>
        </row>
        <row r="56">
          <cell r="G56" t="str">
            <v>другого відділу 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Дніпровського районного</v>
          </cell>
          <cell r="H57" t="str">
            <v>Дніпропетровська</v>
          </cell>
        </row>
        <row r="58">
          <cell r="D58" t="str">
            <v>міста Дніпра</v>
          </cell>
          <cell r="G58" t="str">
            <v>Індустріального районного</v>
          </cell>
          <cell r="H58" t="str">
            <v>Дніпропетровська</v>
          </cell>
        </row>
        <row r="59">
          <cell r="G59" t="str">
            <v>Кам'янського районного</v>
          </cell>
          <cell r="H59" t="str">
            <v>Дніпропетровська</v>
          </cell>
        </row>
        <row r="60">
          <cell r="G60" t="str">
            <v>другого відділу Криворізького районного</v>
          </cell>
          <cell r="H60" t="str">
            <v>Дніпропетровська</v>
          </cell>
        </row>
        <row r="61">
          <cell r="G61" t="str">
            <v>Криворізького районного</v>
          </cell>
          <cell r="H61" t="str">
            <v>Дніпропетровська</v>
          </cell>
        </row>
        <row r="62">
          <cell r="G62" t="str">
            <v>другого відділу Синельниківського районного</v>
          </cell>
          <cell r="H62" t="str">
            <v>Дніпропетровська</v>
          </cell>
        </row>
        <row r="63">
          <cell r="G63" t="str">
            <v>Новокодацького районного</v>
          </cell>
          <cell r="H63" t="str">
            <v>Дніпропетровська</v>
          </cell>
        </row>
        <row r="64">
          <cell r="G64" t="str">
            <v>Покровсько-Тернівського районного</v>
          </cell>
          <cell r="H64" t="str">
            <v>Дніпропетровська</v>
          </cell>
        </row>
        <row r="65">
          <cell r="G65" t="str">
            <v>Самарського районного</v>
          </cell>
          <cell r="H65" t="str">
            <v>Дніпропетровська</v>
          </cell>
        </row>
        <row r="66">
          <cell r="G66" t="str">
            <v>Соборного районного</v>
          </cell>
          <cell r="H66" t="str">
            <v>Дніпропетровська</v>
          </cell>
        </row>
        <row r="67">
          <cell r="G67" t="str">
            <v>третього відділу Дніпровського районного</v>
          </cell>
          <cell r="H67" t="str">
            <v>Дніпропетровська</v>
          </cell>
        </row>
        <row r="68">
          <cell r="D68" t="str">
            <v>міста Дніпра</v>
          </cell>
          <cell r="G68" t="str">
            <v>Шевченківського районного</v>
          </cell>
          <cell r="H68" t="str">
            <v>Дніпропетровська</v>
          </cell>
        </row>
        <row r="69">
          <cell r="G69" t="str">
            <v>третього відділу Криворізького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Нікопольського районного</v>
          </cell>
          <cell r="H71" t="str">
            <v>Дніпропетровська</v>
          </cell>
        </row>
        <row r="72">
          <cell r="G72" t="str">
            <v>третього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четвертого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п'ятого відділу Синельниківського районного</v>
          </cell>
          <cell r="H74" t="str">
            <v>Дніпропетровська</v>
          </cell>
        </row>
        <row r="75">
          <cell r="G75" t="str">
            <v>Дніпровського обласного</v>
          </cell>
          <cell r="H75" t="str">
            <v>Дніпропетровська</v>
          </cell>
        </row>
        <row r="76">
          <cell r="G76" t="str">
            <v>Інгулецького районного</v>
          </cell>
          <cell r="H76" t="str">
            <v>Дніпропетровська</v>
          </cell>
        </row>
        <row r="77">
          <cell r="G77" t="str">
            <v>Криворізького районного</v>
          </cell>
          <cell r="H77" t="str">
            <v>Дніпропетровська</v>
          </cell>
        </row>
        <row r="78">
          <cell r="G78" t="str">
            <v>Металургійно-Довгинцівського об'єднаного районного</v>
          </cell>
          <cell r="H78" t="str">
            <v>Дніпропетровська</v>
          </cell>
        </row>
        <row r="79">
          <cell r="G79" t="str">
            <v>Нікопольського районного</v>
          </cell>
          <cell r="H79" t="str">
            <v>Дніпропетровська</v>
          </cell>
        </row>
        <row r="80">
          <cell r="G80" t="str">
            <v>Новомосковського районного</v>
          </cell>
          <cell r="H80" t="str">
            <v>Дніпропетровська</v>
          </cell>
        </row>
        <row r="81">
          <cell r="G81" t="str">
            <v>Павлоградського районного</v>
          </cell>
          <cell r="H81" t="str">
            <v>Дніпропетровська</v>
          </cell>
        </row>
        <row r="82">
          <cell r="G82" t="str">
            <v>Саксаганського районного</v>
          </cell>
          <cell r="H82" t="str">
            <v>Дніпропетровська</v>
          </cell>
        </row>
        <row r="83">
          <cell r="G83" t="str">
            <v>Синельниківського районного</v>
          </cell>
          <cell r="H83" t="str">
            <v>Дніпропетровська</v>
          </cell>
        </row>
        <row r="84">
          <cell r="G84" t="str">
            <v>Центрально-Міського районного</v>
          </cell>
          <cell r="H84" t="str">
            <v>Дніпропетровська</v>
          </cell>
        </row>
        <row r="85">
          <cell r="G85" t="str">
            <v>Центрально-Чечелевського районного</v>
          </cell>
          <cell r="H85" t="str">
            <v>Дніпропетровська</v>
          </cell>
        </row>
        <row r="86">
          <cell r="G86" t="str">
            <v>Центрально-Чечелівського об'єднаного районного</v>
          </cell>
          <cell r="H86" t="str">
            <v>Дніпропетровська</v>
          </cell>
        </row>
        <row r="87">
          <cell r="G87" t="str">
            <v>першого відділу Краматорського районного</v>
          </cell>
          <cell r="H87" t="str">
            <v>Донецька</v>
          </cell>
        </row>
        <row r="88">
          <cell r="G88" t="str">
            <v>першого відділу Покровського районного</v>
          </cell>
          <cell r="H88" t="str">
            <v>Донецька</v>
          </cell>
        </row>
        <row r="89">
          <cell r="G89" t="str">
            <v>другого відділу Краматорського районного</v>
          </cell>
          <cell r="H89" t="str">
            <v>Донецька</v>
          </cell>
        </row>
        <row r="90">
          <cell r="G90" t="str">
            <v>третього відділу Краматорського районного</v>
          </cell>
          <cell r="H90" t="str">
            <v>Донецька</v>
          </cell>
        </row>
        <row r="91">
          <cell r="G91" t="str">
            <v>Бахмутського районного</v>
          </cell>
          <cell r="H91" t="str">
            <v>Донецька</v>
          </cell>
        </row>
        <row r="92">
          <cell r="G92" t="str">
            <v>Волноваського районного</v>
          </cell>
          <cell r="H92" t="str">
            <v>Донецька</v>
          </cell>
        </row>
        <row r="93">
          <cell r="G93" t="str">
            <v>Краматорського районного</v>
          </cell>
          <cell r="H93" t="str">
            <v>Донецька</v>
          </cell>
        </row>
        <row r="94">
          <cell r="G94" t="str">
            <v>Маріупольського районного</v>
          </cell>
          <cell r="H94" t="str">
            <v>Донецька</v>
          </cell>
        </row>
        <row r="95">
          <cell r="G95" t="str">
            <v>Покровського районного</v>
          </cell>
          <cell r="H95" t="str">
            <v>Донецька</v>
          </cell>
        </row>
        <row r="96">
          <cell r="G96" t="str">
            <v>першого відділу Бердичівського районного</v>
          </cell>
          <cell r="H96" t="str">
            <v>Житомирська</v>
          </cell>
        </row>
        <row r="97">
          <cell r="G97" t="str">
            <v>першого відділу Житомирського районного</v>
          </cell>
          <cell r="H97" t="str">
            <v>Житомирська</v>
          </cell>
        </row>
        <row r="98">
          <cell r="G98" t="str">
            <v>першого відділу Звягельського районного</v>
          </cell>
          <cell r="H98" t="str">
            <v>Житомирська</v>
          </cell>
        </row>
        <row r="99">
          <cell r="G99" t="str">
            <v>першого відділу Коростенського районного</v>
          </cell>
          <cell r="H99" t="str">
            <v>Житомирська</v>
          </cell>
        </row>
        <row r="100">
          <cell r="G100" t="str">
            <v>другого відділу Бердичівського районного</v>
          </cell>
          <cell r="H100" t="str">
            <v>Житомирська</v>
          </cell>
        </row>
        <row r="101">
          <cell r="G101" t="str">
            <v>другого відділу Житомирського районного</v>
          </cell>
          <cell r="H101" t="str">
            <v>Житомирська</v>
          </cell>
        </row>
        <row r="102">
          <cell r="G102" t="str">
            <v>другого відділу Звягельського районного</v>
          </cell>
          <cell r="H102" t="str">
            <v>Житомирська</v>
          </cell>
        </row>
        <row r="103">
          <cell r="G103" t="str">
            <v>другого відділу Коростенського районного</v>
          </cell>
          <cell r="H103" t="str">
            <v>Житомирська</v>
          </cell>
        </row>
        <row r="104">
          <cell r="G104" t="str">
            <v>третього відділу Житомирського районного</v>
          </cell>
          <cell r="H104" t="str">
            <v>Житомирська</v>
          </cell>
        </row>
        <row r="105">
          <cell r="G105" t="str">
            <v>третього відділу Коростенського районного</v>
          </cell>
          <cell r="H105" t="str">
            <v>Житомирська</v>
          </cell>
        </row>
        <row r="106">
          <cell r="G106" t="str">
            <v>четвертого відділу Житомирського районного</v>
          </cell>
          <cell r="H106" t="str">
            <v>Житомирська</v>
          </cell>
        </row>
        <row r="107">
          <cell r="G107" t="str">
            <v>Бердичівського районного</v>
          </cell>
          <cell r="H107" t="str">
            <v>Житомирська</v>
          </cell>
        </row>
        <row r="108">
          <cell r="G108" t="str">
            <v>четвертого відділу Коростенського районного</v>
          </cell>
          <cell r="H108" t="str">
            <v>Житомирська</v>
          </cell>
        </row>
        <row r="109">
          <cell r="G109" t="str">
            <v>Житомирського об'єднаного міського</v>
          </cell>
          <cell r="H109" t="str">
            <v>Житомирська</v>
          </cell>
        </row>
        <row r="110">
          <cell r="G110" t="str">
            <v>п'ятого відділу Житомирського районного</v>
          </cell>
          <cell r="H110" t="str">
            <v>Житомирська</v>
          </cell>
        </row>
        <row r="111">
          <cell r="G111" t="str">
            <v>шостого відділу Житомирського районного</v>
          </cell>
          <cell r="H111" t="str">
            <v>Житомирська</v>
          </cell>
        </row>
        <row r="112">
          <cell r="G112" t="str">
            <v>сьомого відділу Житомирського районного</v>
          </cell>
          <cell r="H112" t="str">
            <v>Житомирська</v>
          </cell>
        </row>
        <row r="113">
          <cell r="G113" t="str">
            <v>восьмого відділу Житомирського районного</v>
          </cell>
          <cell r="H113" t="str">
            <v>Житомирська</v>
          </cell>
        </row>
        <row r="114">
          <cell r="G114" t="str">
            <v>дев'ятого відділу Житомирського районного</v>
          </cell>
          <cell r="H114" t="str">
            <v>Житомирська</v>
          </cell>
        </row>
        <row r="115">
          <cell r="G115" t="str">
            <v>Житомирського обласного об'єднаного міського</v>
          </cell>
          <cell r="H115" t="str">
            <v>Житомирська</v>
          </cell>
        </row>
        <row r="116">
          <cell r="G116" t="str">
            <v>Житомирського районного</v>
          </cell>
          <cell r="H116" t="str">
            <v>Житомирська</v>
          </cell>
        </row>
        <row r="117">
          <cell r="G117" t="str">
            <v>Звягельського районного</v>
          </cell>
          <cell r="H117" t="str">
            <v>Житомирська</v>
          </cell>
        </row>
        <row r="118">
          <cell r="G118" t="str">
            <v>Коростенського районного</v>
          </cell>
          <cell r="H118" t="str">
            <v>Житомирська</v>
          </cell>
        </row>
        <row r="119">
          <cell r="G119" t="str">
            <v>першого відділу Берегівського районного</v>
          </cell>
          <cell r="H119" t="str">
            <v>Закарпатська</v>
          </cell>
        </row>
        <row r="120">
          <cell r="G120" t="str">
            <v>першого відділу Мукачівського районного</v>
          </cell>
          <cell r="H120" t="str">
            <v>Закарпатська</v>
          </cell>
        </row>
        <row r="121">
          <cell r="G121" t="str">
            <v>першого відділу Хустського районного</v>
          </cell>
          <cell r="H121" t="str">
            <v>Закарпатська</v>
          </cell>
        </row>
        <row r="122">
          <cell r="G122" t="str">
            <v>другого відділу Мукачівського районного</v>
          </cell>
          <cell r="H122" t="str">
            <v>Закарпатська</v>
          </cell>
        </row>
        <row r="123">
          <cell r="G123" t="str">
            <v>другого відділу Хустського районного</v>
          </cell>
          <cell r="H123" t="str">
            <v>Закарпатська</v>
          </cell>
        </row>
        <row r="124">
          <cell r="G124" t="str">
            <v>Берегівського районного</v>
          </cell>
          <cell r="H124" t="str">
            <v>Закарпатська</v>
          </cell>
        </row>
        <row r="125">
          <cell r="G125" t="str">
            <v>Мукачівського районного</v>
          </cell>
          <cell r="H125" t="str">
            <v>Закарпатська</v>
          </cell>
        </row>
        <row r="126">
          <cell r="G126" t="str">
            <v>Рахівського районного</v>
          </cell>
          <cell r="H126" t="str">
            <v>Закарпатська</v>
          </cell>
        </row>
        <row r="127">
          <cell r="G127" t="str">
            <v>Тячівського районного</v>
          </cell>
          <cell r="H127" t="str">
            <v>Закарпатська</v>
          </cell>
        </row>
        <row r="128">
          <cell r="G128" t="str">
            <v>Ужгородського районного</v>
          </cell>
          <cell r="H128" t="str">
            <v>Закарпатська</v>
          </cell>
        </row>
        <row r="129">
          <cell r="G129" t="str">
            <v>Хустського районного</v>
          </cell>
          <cell r="H129" t="str">
            <v>Закарпатська</v>
          </cell>
        </row>
        <row r="130">
          <cell r="G130" t="str">
            <v>першого відділу Запорізького районного</v>
          </cell>
          <cell r="H130" t="str">
            <v>Запорізька</v>
          </cell>
        </row>
        <row r="131">
          <cell r="G131" t="str">
            <v>другого відділу Запорізького районного</v>
          </cell>
          <cell r="H131" t="str">
            <v>Запорізька</v>
          </cell>
        </row>
        <row r="132">
          <cell r="G132" t="str">
            <v>Бердянського районного</v>
          </cell>
          <cell r="H132" t="str">
            <v>Запорізька</v>
          </cell>
        </row>
        <row r="133">
          <cell r="G133" t="str">
            <v>Василівського районного</v>
          </cell>
          <cell r="H133" t="str">
            <v>Запорізька</v>
          </cell>
        </row>
        <row r="134">
          <cell r="D134" t="str">
            <v>міста Запоріжжя</v>
          </cell>
          <cell r="G134" t="str">
            <v>Заводського районного</v>
          </cell>
          <cell r="H134" t="str">
            <v>Запорізька</v>
          </cell>
        </row>
        <row r="135">
          <cell r="G135" t="str">
            <v>Запорізького районного</v>
          </cell>
          <cell r="H135" t="str">
            <v>Запорізька</v>
          </cell>
        </row>
        <row r="136">
          <cell r="G136" t="str">
            <v>Комунарського районного</v>
          </cell>
          <cell r="H136" t="str">
            <v>Запорізька</v>
          </cell>
        </row>
        <row r="137">
          <cell r="G137" t="str">
            <v>першого відділу Мелітопольського районного</v>
          </cell>
          <cell r="H137" t="str">
            <v>Запорізька</v>
          </cell>
        </row>
        <row r="138">
          <cell r="G138" t="str">
            <v>Мелітопольського районного</v>
          </cell>
          <cell r="H138" t="str">
            <v>Запорізька</v>
          </cell>
        </row>
        <row r="139">
          <cell r="G139" t="str">
            <v>Пологівського районного</v>
          </cell>
          <cell r="H139" t="str">
            <v>Запорізька</v>
          </cell>
        </row>
        <row r="140">
          <cell r="G140" t="str">
            <v>третього відділу Пологівського районного</v>
          </cell>
          <cell r="H140" t="str">
            <v>Запорізька</v>
          </cell>
        </row>
        <row r="141">
          <cell r="G141" t="str">
            <v>Хортицького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Центрального об'єднаного районного</v>
          </cell>
          <cell r="H142" t="str">
            <v>Запорізька</v>
          </cell>
        </row>
        <row r="143">
          <cell r="D143" t="str">
            <v>міста Запоріжжя</v>
          </cell>
          <cell r="G143" t="str">
            <v>Шевченківського районного</v>
          </cell>
          <cell r="H143" t="str">
            <v>Запорізька</v>
          </cell>
        </row>
        <row r="144">
          <cell r="G144" t="str">
            <v>першого відділу Івано-Франківського районного</v>
          </cell>
          <cell r="H144" t="str">
            <v>Івано-Франківська</v>
          </cell>
        </row>
        <row r="145">
          <cell r="G145" t="str">
            <v>першого відділу Калуського районного</v>
          </cell>
          <cell r="H145" t="str">
            <v>Івано-Франківська</v>
          </cell>
        </row>
        <row r="146">
          <cell r="G146" t="str">
            <v>першого відділу Коломийського районного</v>
          </cell>
          <cell r="H146" t="str">
            <v>Івано-Франківська</v>
          </cell>
        </row>
        <row r="147">
          <cell r="G147" t="str">
            <v>другого відділу Івано-Франківського районного</v>
          </cell>
          <cell r="H147" t="str">
            <v>Івано-Франківська</v>
          </cell>
        </row>
        <row r="148">
          <cell r="G148" t="str">
            <v>другого відділу Калуського районного</v>
          </cell>
          <cell r="H148" t="str">
            <v>Івано-Франківська</v>
          </cell>
        </row>
        <row r="149">
          <cell r="G149" t="str">
            <v>другого відділу Коломийського районного</v>
          </cell>
          <cell r="H149" t="str">
            <v>Івано-Франківська</v>
          </cell>
        </row>
        <row r="150">
          <cell r="G150" t="str">
            <v>третього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четвертого відділу Івано-Франківського районного</v>
          </cell>
          <cell r="H151" t="str">
            <v>Івано-Франківська</v>
          </cell>
        </row>
        <row r="152">
          <cell r="G152" t="str">
            <v>Верховинського районного</v>
          </cell>
          <cell r="H152" t="str">
            <v>Івано-Франківська</v>
          </cell>
        </row>
        <row r="153">
          <cell r="G153" t="str">
            <v>Івано-Франківського міського</v>
          </cell>
          <cell r="H153" t="str">
            <v>Івано-Франківська</v>
          </cell>
        </row>
        <row r="154">
          <cell r="G154" t="str">
            <v>Івано-Франківського обласного</v>
          </cell>
          <cell r="H154" t="str">
            <v>Івано-Франківська</v>
          </cell>
        </row>
        <row r="155">
          <cell r="G155" t="str">
            <v>Івано-Франківського районного</v>
          </cell>
          <cell r="H155" t="str">
            <v>Івано-Франківська</v>
          </cell>
        </row>
        <row r="156">
          <cell r="G156" t="str">
            <v>Калуського районного</v>
          </cell>
          <cell r="H156" t="str">
            <v>Івано-Франківська</v>
          </cell>
        </row>
        <row r="157">
          <cell r="G157" t="str">
            <v>Коломийського районного</v>
          </cell>
          <cell r="H157" t="str">
            <v>Івано-Франківська</v>
          </cell>
        </row>
        <row r="158">
          <cell r="G158" t="str">
            <v>Косівського районного</v>
          </cell>
          <cell r="H158" t="str">
            <v>Івано-Франківська</v>
          </cell>
        </row>
        <row r="159">
          <cell r="G159" t="str">
            <v>Надвірнянського районного</v>
          </cell>
          <cell r="H159" t="str">
            <v>Івано-Франківська</v>
          </cell>
        </row>
        <row r="160">
          <cell r="G160" t="str">
            <v>Голосіївського районного</v>
          </cell>
          <cell r="H160" t="str">
            <v>Київ місто</v>
          </cell>
        </row>
        <row r="161">
          <cell r="G161" t="str">
            <v>Дарницького районного</v>
          </cell>
          <cell r="H161" t="str">
            <v>Київ місто</v>
          </cell>
        </row>
        <row r="162">
          <cell r="G162" t="str">
            <v>Деснянського районного</v>
          </cell>
          <cell r="H162" t="str">
            <v>Київ місто</v>
          </cell>
        </row>
        <row r="163">
          <cell r="D163" t="str">
            <v>міста Києва</v>
          </cell>
          <cell r="G163" t="str">
            <v>Дніпровського районного</v>
          </cell>
          <cell r="H163" t="str">
            <v>Київ місто</v>
          </cell>
        </row>
        <row r="164">
          <cell r="G164" t="str">
            <v>Оболонського районного</v>
          </cell>
          <cell r="H164" t="str">
            <v>Київ місто</v>
          </cell>
        </row>
        <row r="165">
          <cell r="G165" t="str">
            <v>Печерського районного</v>
          </cell>
          <cell r="H165" t="str">
            <v>Київ місто</v>
          </cell>
        </row>
        <row r="166">
          <cell r="D166" t="str">
            <v>міста Києва</v>
          </cell>
          <cell r="G166" t="str">
            <v>Подільського районного</v>
          </cell>
          <cell r="H166" t="str">
            <v>Київ місто</v>
          </cell>
        </row>
        <row r="167">
          <cell r="G167" t="str">
            <v>Святошинського районного</v>
          </cell>
          <cell r="H167" t="str">
            <v>Київ місто</v>
          </cell>
        </row>
        <row r="168">
          <cell r="G168" t="str">
            <v>Солом'янського районного</v>
          </cell>
          <cell r="H168" t="str">
            <v>Київ місто</v>
          </cell>
        </row>
        <row r="169">
          <cell r="D169" t="str">
            <v>міста Києва</v>
          </cell>
          <cell r="G169" t="str">
            <v>Шевченківського районного</v>
          </cell>
          <cell r="H169" t="str">
            <v>Київ місто</v>
          </cell>
        </row>
        <row r="170">
          <cell r="G170" t="str">
            <v>першого відділу Бориспільського районного</v>
          </cell>
          <cell r="H170" t="str">
            <v>Київ обл</v>
          </cell>
        </row>
        <row r="171">
          <cell r="G171" t="str">
            <v>першого відділу Бучанського районного</v>
          </cell>
          <cell r="H171" t="str">
            <v>Київ обл</v>
          </cell>
        </row>
        <row r="172">
          <cell r="G172" t="str">
            <v>першого відділу Вишгородського районного</v>
          </cell>
          <cell r="H172" t="str">
            <v>Київ обл</v>
          </cell>
        </row>
        <row r="173">
          <cell r="G173" t="str">
            <v>першого відділу Обухівського районного</v>
          </cell>
          <cell r="H173" t="str">
            <v>Київ обл</v>
          </cell>
        </row>
        <row r="174">
          <cell r="G174" t="str">
            <v>першого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Білоцерківського районного</v>
          </cell>
          <cell r="H175" t="str">
            <v>Київ обл</v>
          </cell>
        </row>
        <row r="176">
          <cell r="G176" t="str">
            <v>другого відділу Бориспільського районного</v>
          </cell>
          <cell r="H176" t="str">
            <v>Київ обл</v>
          </cell>
        </row>
        <row r="177">
          <cell r="G177" t="str">
            <v>другого відділу Броварського районного</v>
          </cell>
          <cell r="H177" t="str">
            <v>Київ обл</v>
          </cell>
        </row>
        <row r="178">
          <cell r="G178" t="str">
            <v>другого відділу Бучанського районного</v>
          </cell>
          <cell r="H178" t="str">
            <v>Київ обл</v>
          </cell>
        </row>
        <row r="179">
          <cell r="G179" t="str">
            <v>другого відділу Вишгородського районного</v>
          </cell>
          <cell r="H179" t="str">
            <v>Київ обл</v>
          </cell>
        </row>
        <row r="180">
          <cell r="G180" t="str">
            <v>другого відділу Обухівського районного</v>
          </cell>
          <cell r="H180" t="str">
            <v>Київ обл</v>
          </cell>
        </row>
        <row r="181">
          <cell r="G181" t="str">
            <v>третього відділу Білоцерківського районного</v>
          </cell>
          <cell r="H181" t="str">
            <v>Київ обл</v>
          </cell>
        </row>
        <row r="182">
          <cell r="G182" t="str">
            <v>третього відділу Броварського районного</v>
          </cell>
          <cell r="H182" t="str">
            <v>Київ обл</v>
          </cell>
        </row>
        <row r="183">
          <cell r="G183" t="str">
            <v>третього відділу Бучанського районного</v>
          </cell>
          <cell r="H183" t="str">
            <v>Київ обл</v>
          </cell>
        </row>
        <row r="184">
          <cell r="G184" t="str">
            <v>третього відділу Обухівського районного</v>
          </cell>
          <cell r="H184" t="str">
            <v>Київ обл</v>
          </cell>
        </row>
        <row r="185">
          <cell r="G185" t="str">
            <v>четвертого відділу Обухівського районного</v>
          </cell>
          <cell r="H185" t="str">
            <v>Київ обл</v>
          </cell>
        </row>
        <row r="186">
          <cell r="G186" t="str">
            <v>шостого відділу Білоцерківського районного</v>
          </cell>
          <cell r="H186" t="str">
            <v>Київ обл</v>
          </cell>
        </row>
        <row r="187">
          <cell r="G187" t="str">
            <v>першого відділу Броварського районного</v>
          </cell>
          <cell r="H187" t="str">
            <v>Київ обл</v>
          </cell>
        </row>
        <row r="188">
          <cell r="G188" t="str">
            <v>першого відділу Фастівського районного</v>
          </cell>
          <cell r="H188" t="str">
            <v>Київ обл</v>
          </cell>
        </row>
        <row r="189">
          <cell r="G189" t="str">
            <v>Білоцерківського районного</v>
          </cell>
          <cell r="H189" t="str">
            <v>Київ обл</v>
          </cell>
        </row>
        <row r="190">
          <cell r="G190" t="str">
            <v>четвертого відділу Білоцерківського районного</v>
          </cell>
          <cell r="H190" t="str">
            <v>Київ обл</v>
          </cell>
        </row>
        <row r="191">
          <cell r="G191" t="str">
            <v>Броварського районного</v>
          </cell>
          <cell r="H191" t="str">
            <v>Київ обл</v>
          </cell>
        </row>
        <row r="192">
          <cell r="G192" t="str">
            <v>п'ятого відділу Білоцерківського районного</v>
          </cell>
          <cell r="H192" t="str">
            <v>Київ обл</v>
          </cell>
        </row>
        <row r="193">
          <cell r="G193" t="str">
            <v>Бучанського районного</v>
          </cell>
          <cell r="H193" t="str">
            <v>Київ обл</v>
          </cell>
        </row>
        <row r="194">
          <cell r="G194" t="str">
            <v>Вишгородського районного</v>
          </cell>
          <cell r="H194" t="str">
            <v>Київ обл</v>
          </cell>
        </row>
        <row r="195">
          <cell r="G195" t="str">
            <v>Бориспільського районного</v>
          </cell>
          <cell r="H195" t="str">
            <v>Київ обл</v>
          </cell>
        </row>
        <row r="196">
          <cell r="G196" t="str">
            <v>Обухівського районного</v>
          </cell>
          <cell r="H196" t="str">
            <v>Київ обл</v>
          </cell>
        </row>
        <row r="197">
          <cell r="G197" t="str">
            <v>Фастівського районного</v>
          </cell>
          <cell r="H197" t="str">
            <v>Київ обл</v>
          </cell>
        </row>
        <row r="198">
          <cell r="G198" t="str">
            <v>першого відділу Кропивницького районного</v>
          </cell>
          <cell r="H198" t="str">
            <v>Кіровоградська</v>
          </cell>
        </row>
        <row r="199">
          <cell r="G199" t="str">
            <v>першого відділу Новоукраїнського районного</v>
          </cell>
          <cell r="H199" t="str">
            <v>Кіровоградська</v>
          </cell>
        </row>
        <row r="200">
          <cell r="G200" t="str">
            <v>першого відділу Олександрійського районного</v>
          </cell>
          <cell r="H200" t="str">
            <v>Кіровоградська</v>
          </cell>
        </row>
        <row r="201">
          <cell r="G201" t="str">
            <v>другого відділу Кропивницького районного</v>
          </cell>
          <cell r="H201" t="str">
            <v>Кіровоградська</v>
          </cell>
        </row>
        <row r="202">
          <cell r="G202" t="str">
            <v>другого відділу Новоукраїнського районного</v>
          </cell>
          <cell r="H202" t="str">
            <v>Кіровоградська</v>
          </cell>
        </row>
        <row r="203">
          <cell r="G203" t="str">
            <v>другого відділу Олександрійського районного</v>
          </cell>
          <cell r="H203" t="str">
            <v>Кіровоградська</v>
          </cell>
        </row>
        <row r="204">
          <cell r="G204" t="str">
            <v>третього відділу Кропивницького районного</v>
          </cell>
          <cell r="H204" t="str">
            <v>Кіровоградська</v>
          </cell>
        </row>
        <row r="205">
          <cell r="G205" t="str">
            <v>третього відділу Новоукраїнського районного</v>
          </cell>
          <cell r="H205" t="str">
            <v>Кіровоградська</v>
          </cell>
        </row>
        <row r="206">
          <cell r="G206" t="str">
            <v>третього відділу Олександрійського районного</v>
          </cell>
          <cell r="H206" t="str">
            <v>Кіровоградська</v>
          </cell>
        </row>
        <row r="207">
          <cell r="G207" t="str">
            <v>четвертого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п'ятого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шостого відділу Кропивницького районного</v>
          </cell>
          <cell r="H209" t="str">
            <v>Кіровоградська</v>
          </cell>
        </row>
        <row r="210">
          <cell r="G210" t="str">
            <v>сьомого відділу Кропивницького районного</v>
          </cell>
          <cell r="H210" t="str">
            <v>Кіровоградська</v>
          </cell>
        </row>
        <row r="211">
          <cell r="G211" t="str">
            <v>Голованівського районного</v>
          </cell>
          <cell r="H211" t="str">
            <v>Кіровоградська</v>
          </cell>
        </row>
        <row r="212">
          <cell r="G212" t="str">
            <v>третього відділу Голованівського районного</v>
          </cell>
          <cell r="H212" t="str">
            <v>Кіровоградська</v>
          </cell>
        </row>
        <row r="213">
          <cell r="G213" t="str">
            <v>Знам'янського районного</v>
          </cell>
          <cell r="H213" t="str">
            <v>Кіровоградська</v>
          </cell>
        </row>
        <row r="214">
          <cell r="G214" t="str">
            <v>Кропивницького міського</v>
          </cell>
          <cell r="H214" t="str">
            <v>Кіровоградська</v>
          </cell>
        </row>
        <row r="215">
          <cell r="G215" t="str">
            <v>Кропивницького обласного</v>
          </cell>
          <cell r="H215" t="str">
            <v>Кіровоградська</v>
          </cell>
        </row>
        <row r="216">
          <cell r="G216" t="str">
            <v>Кропивницького районного</v>
          </cell>
          <cell r="H216" t="str">
            <v>Кіровоградська</v>
          </cell>
        </row>
        <row r="217">
          <cell r="G217" t="str">
            <v>Новоукраїнського районного</v>
          </cell>
          <cell r="H217" t="str">
            <v>Кіровоградська</v>
          </cell>
        </row>
        <row r="218">
          <cell r="G218" t="str">
            <v>Олександрійського районного</v>
          </cell>
          <cell r="H218" t="str">
            <v>Кіровоградська</v>
          </cell>
        </row>
        <row r="219">
          <cell r="G219" t="str">
            <v>Луганського обласного</v>
          </cell>
          <cell r="H219" t="str">
            <v>Луганська</v>
          </cell>
        </row>
        <row r="220">
          <cell r="G220" t="str">
            <v>Львівського районного</v>
          </cell>
          <cell r="H220" t="str">
            <v>Львівська</v>
          </cell>
        </row>
        <row r="221">
          <cell r="G221" t="str">
            <v>першого відділу Золочівського районного</v>
          </cell>
          <cell r="H221" t="str">
            <v>Львівська</v>
          </cell>
        </row>
        <row r="222">
          <cell r="G222" t="str">
            <v>першого відділу Стрийського районного</v>
          </cell>
          <cell r="H222" t="str">
            <v>Львівська</v>
          </cell>
        </row>
        <row r="223">
          <cell r="G223" t="str">
            <v>першого відділу Червоноградського районного</v>
          </cell>
          <cell r="H223" t="str">
            <v>Львівська</v>
          </cell>
        </row>
        <row r="224">
          <cell r="G224" t="str">
            <v>першого відділу Яворівського районного</v>
          </cell>
          <cell r="H224" t="str">
            <v>Львівська</v>
          </cell>
        </row>
        <row r="225">
          <cell r="G225" t="str">
            <v>другого відділу Золочівського районного</v>
          </cell>
          <cell r="H225" t="str">
            <v>Львівська</v>
          </cell>
        </row>
        <row r="226">
          <cell r="G226" t="str">
            <v>першого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Львівського районного</v>
          </cell>
          <cell r="H227" t="str">
            <v>Львівська</v>
          </cell>
        </row>
        <row r="228">
          <cell r="G228" t="str">
            <v>другого відділу Стрийського районного</v>
          </cell>
          <cell r="H228" t="str">
            <v>Львівська</v>
          </cell>
        </row>
        <row r="229">
          <cell r="G229" t="str">
            <v>другого відділу Червоноградського районного</v>
          </cell>
          <cell r="H229" t="str">
            <v>Львівська</v>
          </cell>
        </row>
        <row r="230">
          <cell r="G230" t="str">
            <v>третього відділу Золочівського районного</v>
          </cell>
          <cell r="H230" t="str">
            <v>Львівська</v>
          </cell>
        </row>
        <row r="231">
          <cell r="G231" t="str">
            <v>третього відділу Львівського районного</v>
          </cell>
          <cell r="H231" t="str">
            <v>Львівська</v>
          </cell>
        </row>
        <row r="232">
          <cell r="G232" t="str">
            <v>третього відділу Стрийського районного</v>
          </cell>
          <cell r="H232" t="str">
            <v>Львівська</v>
          </cell>
        </row>
        <row r="233">
          <cell r="G233" t="str">
            <v>четвертого відділу Львівського районного</v>
          </cell>
          <cell r="H233" t="str">
            <v>Львівська</v>
          </cell>
        </row>
        <row r="234">
          <cell r="G234" t="str">
            <v>Галицько-Франківського об'єднаного районного</v>
          </cell>
          <cell r="H234" t="str">
            <v>Львівська</v>
          </cell>
        </row>
        <row r="235">
          <cell r="G235" t="str">
            <v>Дрогобицького районного</v>
          </cell>
          <cell r="H235" t="str">
            <v>Львівська</v>
          </cell>
        </row>
        <row r="236">
          <cell r="G236" t="str">
            <v>Золочівського районного</v>
          </cell>
          <cell r="H236" t="str">
            <v>Львівська</v>
          </cell>
        </row>
        <row r="237">
          <cell r="G237" t="str">
            <v>Личаківсько-Залізничного об'єднаного районного</v>
          </cell>
          <cell r="H237" t="str">
            <v>Львівська</v>
          </cell>
        </row>
        <row r="238">
          <cell r="G238" t="str">
            <v>Львівського обласного</v>
          </cell>
          <cell r="H238" t="str">
            <v>Львівська</v>
          </cell>
        </row>
        <row r="239">
          <cell r="G239" t="str">
            <v>Сихівського районного</v>
          </cell>
          <cell r="H239" t="str">
            <v>Львівська</v>
          </cell>
        </row>
        <row r="240">
          <cell r="G240" t="str">
            <v>Стрийського районного</v>
          </cell>
          <cell r="H240" t="str">
            <v>Львівська</v>
          </cell>
        </row>
        <row r="241">
          <cell r="G241" t="str">
            <v>Самбірського районного</v>
          </cell>
          <cell r="H241" t="str">
            <v>Львівська</v>
          </cell>
        </row>
        <row r="242">
          <cell r="G242" t="str">
            <v>Червоноградського районного</v>
          </cell>
          <cell r="H242" t="str">
            <v>Львівська</v>
          </cell>
        </row>
        <row r="243">
          <cell r="D243" t="str">
            <v>міста Львова</v>
          </cell>
          <cell r="G243" t="str">
            <v>Шевченківського районного</v>
          </cell>
          <cell r="H243" t="str">
            <v>Львівська</v>
          </cell>
        </row>
        <row r="244">
          <cell r="G244" t="str">
            <v>Яворівського районного</v>
          </cell>
          <cell r="H244" t="str">
            <v>Львівська</v>
          </cell>
        </row>
        <row r="245">
          <cell r="G245" t="str">
            <v>другого відділу Шептицького районного</v>
          </cell>
          <cell r="H245" t="str">
            <v>Львівська</v>
          </cell>
        </row>
        <row r="246">
          <cell r="G246" t="str">
            <v>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Миколаївського районного</v>
          </cell>
          <cell r="H247" t="str">
            <v>Миколаївська</v>
          </cell>
        </row>
        <row r="248">
          <cell r="G248" t="str">
            <v>четвертого відділу Миколаївського районного</v>
          </cell>
          <cell r="H248" t="str">
            <v>Миколаївська</v>
          </cell>
        </row>
        <row r="249">
          <cell r="G249" t="str">
            <v>другого відділу Баштанського районного</v>
          </cell>
          <cell r="H249" t="str">
            <v>Миколаївська</v>
          </cell>
        </row>
        <row r="250">
          <cell r="G250" t="str">
            <v>першого відділу Баштанського районного</v>
          </cell>
          <cell r="H250" t="str">
            <v>Миколаївська</v>
          </cell>
        </row>
        <row r="251">
          <cell r="G251" t="str">
            <v>Баштанського районного</v>
          </cell>
          <cell r="H251" t="str">
            <v>Миколаївська</v>
          </cell>
        </row>
        <row r="252">
          <cell r="G252" t="str">
            <v>Вознесенського районного</v>
          </cell>
          <cell r="H252" t="str">
            <v>Миколаївська</v>
          </cell>
        </row>
        <row r="253">
          <cell r="G253" t="str">
            <v>першого відділу Вознесенського районного</v>
          </cell>
          <cell r="H253" t="str">
            <v>Миколаївська</v>
          </cell>
        </row>
        <row r="254">
          <cell r="G254" t="str">
            <v>четвертого відділу Вознесенського районного</v>
          </cell>
          <cell r="H254" t="str">
            <v>Миколаївська</v>
          </cell>
        </row>
        <row r="255">
          <cell r="D255" t="str">
            <v>міста Миколаєва</v>
          </cell>
          <cell r="G255" t="str">
            <v>Заводського районного</v>
          </cell>
          <cell r="H255" t="str">
            <v>Миколаївська</v>
          </cell>
        </row>
        <row r="256">
          <cell r="G256" t="str">
            <v>Інгульського районного</v>
          </cell>
          <cell r="H256" t="str">
            <v>Миколаївська</v>
          </cell>
        </row>
        <row r="257">
          <cell r="G257" t="str">
            <v>Корабельного районного</v>
          </cell>
          <cell r="H257" t="str">
            <v>Миколаївська</v>
          </cell>
        </row>
        <row r="258">
          <cell r="G258" t="str">
            <v>Миколаївського обласного</v>
          </cell>
          <cell r="H258" t="str">
            <v>Миколаївська</v>
          </cell>
        </row>
        <row r="259">
          <cell r="G259" t="str">
            <v>Первомайського районного</v>
          </cell>
          <cell r="H259" t="str">
            <v>Миколаївська</v>
          </cell>
        </row>
        <row r="260">
          <cell r="G260" t="str">
            <v>першого відділу Первомайського районного</v>
          </cell>
          <cell r="H260" t="str">
            <v>Миколаївська</v>
          </cell>
        </row>
        <row r="261">
          <cell r="G261" t="str">
            <v>другого відділу Первомайського районного</v>
          </cell>
          <cell r="H261" t="str">
            <v>Миколаївська</v>
          </cell>
        </row>
        <row r="262">
          <cell r="D262" t="str">
            <v>міста Миколаєва</v>
          </cell>
          <cell r="G262" t="str">
            <v>Центрального районного</v>
          </cell>
          <cell r="H262" t="str">
            <v>Миколаївська</v>
          </cell>
        </row>
        <row r="263">
          <cell r="G263" t="str">
            <v>першого відділу Одеського районного</v>
          </cell>
          <cell r="H263" t="str">
            <v>Одеська</v>
          </cell>
        </row>
        <row r="264">
          <cell r="G264" t="str">
            <v>другого відділу Одеського районного</v>
          </cell>
          <cell r="H264" t="str">
            <v>Одеська</v>
          </cell>
        </row>
        <row r="265">
          <cell r="G265" t="str">
            <v>першого відділу Березівського районного</v>
          </cell>
          <cell r="H265" t="str">
            <v>Одеська</v>
          </cell>
        </row>
        <row r="266">
          <cell r="G266" t="str">
            <v>другого відділу Березівського районного</v>
          </cell>
          <cell r="H266" t="str">
            <v>Одеська</v>
          </cell>
        </row>
        <row r="267">
          <cell r="G267" t="str">
            <v>третього відділу Березівського районного</v>
          </cell>
          <cell r="H267" t="str">
            <v>Одеська</v>
          </cell>
        </row>
        <row r="268">
          <cell r="G268" t="str">
            <v>третього відділу Одеського районного</v>
          </cell>
          <cell r="H268" t="str">
            <v>Одеська</v>
          </cell>
        </row>
        <row r="269">
          <cell r="G269" t="str">
            <v>четвертого відділу Одеського районного</v>
          </cell>
          <cell r="H269" t="str">
            <v>Одеська</v>
          </cell>
        </row>
        <row r="270">
          <cell r="G270" t="str">
            <v>четвертого відділу Подільського районного</v>
          </cell>
          <cell r="H270" t="str">
            <v>Одеська</v>
          </cell>
        </row>
        <row r="271">
          <cell r="G271" t="str">
            <v>Березівського районного</v>
          </cell>
          <cell r="H271" t="str">
            <v>Одеська</v>
          </cell>
        </row>
        <row r="272">
          <cell r="G272" t="str">
            <v>Білгород-Дністровського районного</v>
          </cell>
          <cell r="H272" t="str">
            <v>Одеська</v>
          </cell>
        </row>
        <row r="273">
          <cell r="G273" t="str">
            <v>першого відділу Білгород-Дністровського районного</v>
          </cell>
          <cell r="H273" t="str">
            <v>Одеська</v>
          </cell>
        </row>
        <row r="274">
          <cell r="G274" t="str">
            <v>першого відділу Болградського районного</v>
          </cell>
          <cell r="H274" t="str">
            <v>Одеська</v>
          </cell>
        </row>
        <row r="275">
          <cell r="G275" t="str">
            <v>другого відділу Болградського районного</v>
          </cell>
          <cell r="H275" t="str">
            <v>Одеська</v>
          </cell>
        </row>
        <row r="276">
          <cell r="G276" t="str">
            <v>Болградського районного</v>
          </cell>
          <cell r="H276" t="str">
            <v>Одеська</v>
          </cell>
        </row>
        <row r="277">
          <cell r="G277" t="str">
            <v>Ізмаїльського районного</v>
          </cell>
          <cell r="H277" t="str">
            <v>Одеська</v>
          </cell>
        </row>
        <row r="278">
          <cell r="D278" t="str">
            <v>міста Одеси</v>
          </cell>
          <cell r="G278" t="str">
            <v>Київського районного</v>
          </cell>
          <cell r="H278" t="str">
            <v>Одеська</v>
          </cell>
        </row>
        <row r="279">
          <cell r="G279" t="str">
            <v>Малиновського районного</v>
          </cell>
          <cell r="H279" t="str">
            <v>Одеська</v>
          </cell>
        </row>
        <row r="280">
          <cell r="G280" t="str">
            <v>Одеського районного</v>
          </cell>
          <cell r="H280" t="str">
            <v>Одеська</v>
          </cell>
        </row>
        <row r="281">
          <cell r="G281" t="str">
            <v>Пересипського районного</v>
          </cell>
          <cell r="H281" t="str">
            <v>Одеська</v>
          </cell>
        </row>
        <row r="282">
          <cell r="D282" t="str">
            <v>міста Одеси</v>
          </cell>
          <cell r="G282" t="str">
            <v>Подільського районного</v>
          </cell>
          <cell r="H282" t="str">
            <v>Одеська</v>
          </cell>
        </row>
        <row r="283">
          <cell r="G283" t="str">
            <v>Приморського районного</v>
          </cell>
          <cell r="H283" t="str">
            <v>Одеська</v>
          </cell>
        </row>
        <row r="284">
          <cell r="G284" t="str">
            <v>Роздільнянського районного</v>
          </cell>
          <cell r="H284" t="str">
            <v>Одеська</v>
          </cell>
        </row>
        <row r="285">
          <cell r="G285" t="str">
            <v>другого відділу Роздільнянського районного</v>
          </cell>
          <cell r="H285" t="str">
            <v>Одеська</v>
          </cell>
        </row>
        <row r="286">
          <cell r="G286" t="str">
            <v>Суворовського районного</v>
          </cell>
          <cell r="H286" t="str">
            <v>Одеська</v>
          </cell>
        </row>
        <row r="287">
          <cell r="G287" t="str">
            <v>Хаджибейського районного</v>
          </cell>
          <cell r="H287" t="str">
            <v>Одеська</v>
          </cell>
        </row>
        <row r="288">
          <cell r="G288" t="str">
            <v>першого відділу Лубенського районного</v>
          </cell>
          <cell r="H288" t="str">
            <v>Полтавська</v>
          </cell>
        </row>
        <row r="289">
          <cell r="G289" t="str">
            <v>Полтавського об'єднаного міського</v>
          </cell>
          <cell r="H289" t="str">
            <v>Полтавська</v>
          </cell>
        </row>
        <row r="290">
          <cell r="G290" t="str">
            <v>першого відділу Миргородського районного</v>
          </cell>
          <cell r="H290" t="str">
            <v>Полтавська</v>
          </cell>
        </row>
        <row r="291">
          <cell r="G291" t="str">
            <v>другого відділу Кременчуцького районного</v>
          </cell>
          <cell r="H291" t="str">
            <v>Полтавська</v>
          </cell>
        </row>
        <row r="292">
          <cell r="G292" t="str">
            <v>другого відділу Лубенського районного</v>
          </cell>
          <cell r="H292" t="str">
            <v>Полтавська</v>
          </cell>
        </row>
        <row r="293">
          <cell r="G293" t="str">
            <v>другого відділу Миргородського районного</v>
          </cell>
          <cell r="H293" t="str">
            <v>Полтавська</v>
          </cell>
        </row>
        <row r="294">
          <cell r="G294" t="str">
            <v>третього відділу Кременчуцького районного</v>
          </cell>
          <cell r="H294" t="str">
            <v>Полтавська</v>
          </cell>
        </row>
        <row r="295">
          <cell r="G295" t="str">
            <v>третього відділу Лубенського районного</v>
          </cell>
          <cell r="H295" t="str">
            <v>Полтавська</v>
          </cell>
        </row>
        <row r="296">
          <cell r="G296" t="str">
            <v>третього відділу Миргородського районного</v>
          </cell>
          <cell r="H296" t="str">
            <v>Полтавська</v>
          </cell>
        </row>
        <row r="297">
          <cell r="G297" t="str">
            <v>четвертого відділу Кременчуцького районного</v>
          </cell>
          <cell r="H297" t="str">
            <v>Полтавська</v>
          </cell>
        </row>
        <row r="298">
          <cell r="G298" t="str">
            <v>четвертого відділу Лубенського районного</v>
          </cell>
          <cell r="H298" t="str">
            <v>Полтавська</v>
          </cell>
        </row>
        <row r="299">
          <cell r="G299" t="str">
            <v>четвертого відділу Миргородського районного</v>
          </cell>
          <cell r="H299" t="str">
            <v>Полтавська</v>
          </cell>
        </row>
        <row r="300">
          <cell r="G300" t="str">
            <v>п'ятого відділу Лубенського районного</v>
          </cell>
          <cell r="H300" t="str">
            <v>Полтавська</v>
          </cell>
        </row>
        <row r="301">
          <cell r="G301" t="str">
            <v>Кременчуцького районного</v>
          </cell>
          <cell r="H301" t="str">
            <v>Полтавська</v>
          </cell>
        </row>
        <row r="302">
          <cell r="G302" t="str">
            <v>Лубенського районного</v>
          </cell>
          <cell r="H302" t="str">
            <v>Полтавська</v>
          </cell>
        </row>
        <row r="303">
          <cell r="G303" t="str">
            <v>Миргородського районного</v>
          </cell>
          <cell r="H303" t="str">
            <v>Полтавська</v>
          </cell>
        </row>
        <row r="304">
          <cell r="G304" t="str">
            <v>Полтавського об'єднаного міського</v>
          </cell>
          <cell r="H304" t="str">
            <v>Полтавська</v>
          </cell>
        </row>
        <row r="305">
          <cell r="G305" t="str">
            <v>дев'ятого відділу Полтавського районного</v>
          </cell>
          <cell r="H305" t="str">
            <v>Полтавська</v>
          </cell>
        </row>
        <row r="306">
          <cell r="G306" t="str">
            <v>третього відділу Полтавського районного</v>
          </cell>
          <cell r="H306" t="str">
            <v>Полтавська</v>
          </cell>
        </row>
        <row r="307">
          <cell r="G307" t="str">
            <v>Полтавського районного</v>
          </cell>
          <cell r="H307" t="str">
            <v>Полтавська</v>
          </cell>
        </row>
        <row r="308">
          <cell r="G308" t="str">
            <v>першого відділу Кременчуцького районного</v>
          </cell>
          <cell r="H308" t="str">
            <v>Полтавська</v>
          </cell>
        </row>
        <row r="309">
          <cell r="G309" t="str">
            <v>першого відділу Вараського районного</v>
          </cell>
          <cell r="H309" t="str">
            <v>Рівненська</v>
          </cell>
        </row>
        <row r="310">
          <cell r="G310" t="str">
            <v>першого відділу Дубенського районного</v>
          </cell>
          <cell r="H310" t="str">
            <v>Рівненська</v>
          </cell>
        </row>
        <row r="311">
          <cell r="G311" t="str">
            <v>першого відділу Рівненського районного</v>
          </cell>
          <cell r="H311" t="str">
            <v>Рівненська</v>
          </cell>
        </row>
        <row r="312">
          <cell r="G312" t="str">
            <v>першого відділу Сарненського районного</v>
          </cell>
          <cell r="H312" t="str">
            <v>Рівненська</v>
          </cell>
        </row>
        <row r="313">
          <cell r="G313" t="str">
            <v>другого відділу Вараського районного</v>
          </cell>
          <cell r="H313" t="str">
            <v>Рівненська</v>
          </cell>
        </row>
        <row r="314">
          <cell r="G314" t="str">
            <v>другого відділу Дубенського районного</v>
          </cell>
          <cell r="H314" t="str">
            <v>Рівненська</v>
          </cell>
        </row>
        <row r="315">
          <cell r="G315" t="str">
            <v>другого відділу Рівненського районного</v>
          </cell>
          <cell r="H315" t="str">
            <v>Рівненська</v>
          </cell>
        </row>
        <row r="316">
          <cell r="G316" t="str">
            <v>другого відділу Сарненського районного</v>
          </cell>
          <cell r="H316" t="str">
            <v>Рівненська</v>
          </cell>
        </row>
        <row r="317">
          <cell r="G317" t="str">
            <v>третього відділу Рівненського районного</v>
          </cell>
          <cell r="H317" t="str">
            <v>Рівненська</v>
          </cell>
        </row>
        <row r="318">
          <cell r="G318" t="str">
            <v>четвертого відділу Рівненського районного</v>
          </cell>
          <cell r="H318" t="str">
            <v>Рівненська</v>
          </cell>
        </row>
        <row r="319">
          <cell r="G319" t="str">
            <v>п'ятого відділу Рівненського районного</v>
          </cell>
          <cell r="H319" t="str">
            <v>Рівненська</v>
          </cell>
        </row>
        <row r="320">
          <cell r="G320" t="str">
            <v>шостого відділу Рівненського районного</v>
          </cell>
          <cell r="H320" t="str">
            <v>Рівненська</v>
          </cell>
        </row>
        <row r="321">
          <cell r="G321" t="str">
            <v>Вараського районного</v>
          </cell>
          <cell r="H321" t="str">
            <v>Рівненська</v>
          </cell>
        </row>
        <row r="322">
          <cell r="G322" t="str">
            <v>Дубенського районного</v>
          </cell>
          <cell r="H322" t="str">
            <v>Рівненська</v>
          </cell>
        </row>
        <row r="323">
          <cell r="G323" t="str">
            <v>Рівненського об'єднаного міського</v>
          </cell>
          <cell r="H323" t="str">
            <v>Рівненська</v>
          </cell>
        </row>
        <row r="324">
          <cell r="G324" t="str">
            <v>Рівненського районного</v>
          </cell>
          <cell r="H324" t="str">
            <v>Рівненська</v>
          </cell>
        </row>
        <row r="325">
          <cell r="G325" t="str">
            <v>Сарненського районного</v>
          </cell>
          <cell r="H325" t="str">
            <v>Рівненська</v>
          </cell>
        </row>
        <row r="326">
          <cell r="G326" t="str">
            <v>першого відділу Шосткинського районного</v>
          </cell>
          <cell r="H326" t="str">
            <v>Сумська</v>
          </cell>
        </row>
        <row r="327">
          <cell r="G327" t="str">
            <v>третього відділу Конотопського районного</v>
          </cell>
          <cell r="H327" t="str">
            <v>Сумська</v>
          </cell>
        </row>
        <row r="328">
          <cell r="G328" t="str">
            <v>Конотопського районного</v>
          </cell>
          <cell r="H328" t="str">
            <v>Сумська</v>
          </cell>
        </row>
        <row r="329">
          <cell r="G329" t="str">
            <v>другого відділу Конотопського районного</v>
          </cell>
          <cell r="H329" t="str">
            <v>Сумська</v>
          </cell>
        </row>
        <row r="330">
          <cell r="G330" t="str">
            <v>першого відділу Конотопського районного</v>
          </cell>
          <cell r="H330" t="str">
            <v>Сумська</v>
          </cell>
        </row>
        <row r="331">
          <cell r="G331" t="str">
            <v>Охтирського районного</v>
          </cell>
          <cell r="H331" t="str">
            <v>Сумська</v>
          </cell>
        </row>
        <row r="332">
          <cell r="G332" t="str">
            <v>Роменського районного</v>
          </cell>
          <cell r="H332" t="str">
            <v>Сумська</v>
          </cell>
        </row>
        <row r="333">
          <cell r="G333" t="str">
            <v>першого відділу Роменського районного</v>
          </cell>
          <cell r="H333" t="str">
            <v>Сумська</v>
          </cell>
        </row>
        <row r="334">
          <cell r="G334" t="str">
            <v>другого відділу Роменського районного</v>
          </cell>
          <cell r="H334" t="str">
            <v>Сумська</v>
          </cell>
        </row>
        <row r="335">
          <cell r="G335" t="str">
            <v>Сумського міського</v>
          </cell>
          <cell r="H335" t="str">
            <v>Сумська</v>
          </cell>
        </row>
        <row r="336">
          <cell r="G336" t="str">
            <v>третього відділу Сумського районного</v>
          </cell>
          <cell r="H336" t="str">
            <v>Сумська</v>
          </cell>
        </row>
        <row r="337">
          <cell r="G337" t="str">
            <v>другого відділу Сумського районного</v>
          </cell>
          <cell r="H337" t="str">
            <v>Сумська</v>
          </cell>
        </row>
        <row r="338">
          <cell r="G338" t="str">
            <v>першого відділу Сумського районного</v>
          </cell>
          <cell r="H338" t="str">
            <v>Сумська</v>
          </cell>
        </row>
        <row r="339">
          <cell r="G339" t="str">
            <v>Сумського районного</v>
          </cell>
          <cell r="H339" t="str">
            <v>Сумська</v>
          </cell>
        </row>
        <row r="340">
          <cell r="G340" t="str">
            <v>другого відділу Шосткинського районного</v>
          </cell>
          <cell r="H340" t="str">
            <v>Сумська</v>
          </cell>
        </row>
        <row r="341">
          <cell r="G341" t="str">
            <v>Шосткинського районного</v>
          </cell>
          <cell r="H341" t="str">
            <v>Сумська</v>
          </cell>
        </row>
        <row r="342">
          <cell r="G342" t="str">
            <v>першого відділу Чортківського районного</v>
          </cell>
          <cell r="H342" t="str">
            <v>Тернопільська</v>
          </cell>
        </row>
        <row r="343">
          <cell r="G343" t="str">
            <v>Тернопільського обласного</v>
          </cell>
          <cell r="H343" t="str">
            <v>Тернопільська</v>
          </cell>
        </row>
        <row r="344">
          <cell r="G344" t="str">
            <v>першого відділу Кременецького районного</v>
          </cell>
          <cell r="H344" t="str">
            <v>Тернопільська</v>
          </cell>
        </row>
        <row r="345">
          <cell r="G345" t="str">
            <v>другого відділу Кременецького районного</v>
          </cell>
          <cell r="H345" t="str">
            <v>Тернопільська</v>
          </cell>
        </row>
        <row r="346">
          <cell r="G346" t="str">
            <v>другого відділу Чортківського районного</v>
          </cell>
          <cell r="H346" t="str">
            <v>Тернопільська</v>
          </cell>
        </row>
        <row r="347">
          <cell r="G347" t="str">
            <v>третього відділу Тернопільського районного</v>
          </cell>
          <cell r="H347" t="str">
            <v>Тернопільська</v>
          </cell>
        </row>
        <row r="348">
          <cell r="G348" t="str">
            <v>третього відділу Чортківського районного</v>
          </cell>
          <cell r="H348" t="str">
            <v>Тернопільська</v>
          </cell>
        </row>
        <row r="349">
          <cell r="G349" t="str">
            <v>четвертого відділу Чортківського районного</v>
          </cell>
          <cell r="H349" t="str">
            <v>Тернопільська</v>
          </cell>
        </row>
        <row r="350">
          <cell r="G350" t="str">
            <v>п'ятого відділу Тернопільського районного</v>
          </cell>
          <cell r="H350" t="str">
            <v>Тернопільська</v>
          </cell>
        </row>
        <row r="351">
          <cell r="G351" t="str">
            <v>шостого відділу Тернопільського районного</v>
          </cell>
          <cell r="H351" t="str">
            <v>Тернопільська</v>
          </cell>
        </row>
        <row r="352">
          <cell r="G352" t="str">
            <v>Кременецького районного</v>
          </cell>
          <cell r="H352" t="str">
            <v>Тернопільська</v>
          </cell>
        </row>
        <row r="353">
          <cell r="G353" t="str">
            <v>Тернопільського об'єднаного міського</v>
          </cell>
          <cell r="H353" t="str">
            <v>Тернопільська</v>
          </cell>
        </row>
        <row r="354">
          <cell r="G354" t="str">
            <v>Тернопільського районного</v>
          </cell>
          <cell r="H354" t="str">
            <v>Тернопільська</v>
          </cell>
        </row>
        <row r="355">
          <cell r="G355" t="str">
            <v>другого відділу Тернопільського районного</v>
          </cell>
          <cell r="H355" t="str">
            <v>Тернопільська</v>
          </cell>
        </row>
        <row r="356">
          <cell r="G356" t="str">
            <v>четвертого відділу Тернопільського районного</v>
          </cell>
          <cell r="H356" t="str">
            <v>Тернопільська</v>
          </cell>
        </row>
        <row r="357">
          <cell r="G357" t="str">
            <v>Чортківського районного</v>
          </cell>
          <cell r="H357" t="str">
            <v>Тернопільська</v>
          </cell>
        </row>
        <row r="358">
          <cell r="G358" t="str">
            <v>третього відділу Богодухівського районного</v>
          </cell>
          <cell r="H358" t="str">
            <v>Харківська</v>
          </cell>
        </row>
        <row r="359">
          <cell r="G359" t="str">
            <v>першого відділу Богодухівського районного</v>
          </cell>
          <cell r="H359" t="str">
            <v>Харківська</v>
          </cell>
        </row>
        <row r="360">
          <cell r="G360" t="str">
            <v>першого відділу Куп'янського районного</v>
          </cell>
          <cell r="H360" t="str">
            <v>Харківська</v>
          </cell>
        </row>
        <row r="361">
          <cell r="G361" t="str">
            <v>першого відділу Лозівського районного</v>
          </cell>
          <cell r="H361" t="str">
            <v>Харківська</v>
          </cell>
        </row>
        <row r="362">
          <cell r="G362" t="str">
            <v>першого відділу Харківського районного</v>
          </cell>
          <cell r="H362" t="str">
            <v>Харківська</v>
          </cell>
        </row>
        <row r="363">
          <cell r="G363" t="str">
            <v>першого відділу Чугуївського районного</v>
          </cell>
          <cell r="H363" t="str">
            <v>Харківська</v>
          </cell>
        </row>
        <row r="364">
          <cell r="G364" t="str">
            <v>першого відділу Ізюмського районного</v>
          </cell>
          <cell r="H364" t="str">
            <v>Харківська</v>
          </cell>
        </row>
        <row r="365">
          <cell r="G365" t="str">
            <v>другого відділу Богодухівського районного</v>
          </cell>
          <cell r="H365" t="str">
            <v>Харківська</v>
          </cell>
        </row>
        <row r="366">
          <cell r="G366" t="str">
            <v>другого відділу Харківського районного</v>
          </cell>
          <cell r="H366" t="str">
            <v>Харківська</v>
          </cell>
        </row>
        <row r="367">
          <cell r="G367" t="str">
            <v>другого відділу Чугуївського районного</v>
          </cell>
          <cell r="H367" t="str">
            <v>Харківська</v>
          </cell>
        </row>
        <row r="368">
          <cell r="G368" t="str">
            <v>другого відділу Ізюмського районного</v>
          </cell>
          <cell r="H368" t="str">
            <v>Харківська</v>
          </cell>
        </row>
        <row r="369">
          <cell r="G369" t="str">
            <v>третього відділу Куп'янського районного</v>
          </cell>
          <cell r="H369" t="str">
            <v>Харківська</v>
          </cell>
        </row>
        <row r="370">
          <cell r="G370" t="str">
            <v>третього відділу Чугуївського районного</v>
          </cell>
          <cell r="H370" t="str">
            <v>Харківська</v>
          </cell>
        </row>
        <row r="371">
          <cell r="G371" t="str">
            <v>третього відділу Ізюмського районного</v>
          </cell>
          <cell r="H371" t="str">
            <v>Харківська</v>
          </cell>
        </row>
        <row r="372">
          <cell r="G372" t="str">
            <v>четвертого відділу Богодухівського районного</v>
          </cell>
          <cell r="H372" t="str">
            <v>Харківська</v>
          </cell>
        </row>
        <row r="373">
          <cell r="G373" t="str">
            <v>Богодухівського районного</v>
          </cell>
          <cell r="H373" t="str">
            <v>Харківська</v>
          </cell>
        </row>
        <row r="374">
          <cell r="G374" t="str">
            <v>Ізюмського районного</v>
          </cell>
          <cell r="H374" t="str">
            <v>Харківська</v>
          </cell>
        </row>
        <row r="375">
          <cell r="D375" t="str">
            <v>міста Харкова</v>
          </cell>
          <cell r="G375" t="str">
            <v>Індустріального районного</v>
          </cell>
          <cell r="H375" t="str">
            <v>Харківська</v>
          </cell>
        </row>
        <row r="376">
          <cell r="D376" t="str">
            <v>міста Харкова</v>
          </cell>
          <cell r="G376" t="str">
            <v>Київського районного</v>
          </cell>
          <cell r="H376" t="str">
            <v>Харківська</v>
          </cell>
        </row>
        <row r="377">
          <cell r="G377" t="str">
            <v>Красноградського районного</v>
          </cell>
          <cell r="H377" t="str">
            <v>Харківська</v>
          </cell>
        </row>
        <row r="378">
          <cell r="G378" t="str">
            <v>Куп'янського районного</v>
          </cell>
          <cell r="H378" t="str">
            <v>Харківська</v>
          </cell>
        </row>
        <row r="379">
          <cell r="G379" t="str">
            <v>Лозівського районного</v>
          </cell>
          <cell r="H379" t="str">
            <v>Харківська</v>
          </cell>
        </row>
        <row r="380">
          <cell r="G380" t="str">
            <v>Немишлянського районного</v>
          </cell>
          <cell r="H380" t="str">
            <v>Харківська</v>
          </cell>
        </row>
        <row r="381">
          <cell r="G381" t="str">
            <v>Новобаварського обласного</v>
          </cell>
          <cell r="H381" t="str">
            <v>Харківська</v>
          </cell>
        </row>
        <row r="382">
          <cell r="G382" t="str">
            <v>Салтівського районного</v>
          </cell>
          <cell r="H382" t="str">
            <v>Харківська</v>
          </cell>
        </row>
        <row r="383">
          <cell r="G383" t="str">
            <v>Слобідського об'єднаного районного</v>
          </cell>
          <cell r="H383" t="str">
            <v>Харківська</v>
          </cell>
        </row>
        <row r="384">
          <cell r="G384" t="str">
            <v>Харківського районного</v>
          </cell>
          <cell r="H384" t="str">
            <v>Харківська</v>
          </cell>
        </row>
        <row r="385">
          <cell r="G385" t="str">
            <v>Чугуївського районного</v>
          </cell>
          <cell r="H385" t="str">
            <v>Харківська</v>
          </cell>
        </row>
        <row r="386">
          <cell r="D386" t="str">
            <v>міста Харкова</v>
          </cell>
          <cell r="G386" t="str">
            <v>Шевченківського районного</v>
          </cell>
          <cell r="H386" t="str">
            <v>Харківська</v>
          </cell>
        </row>
        <row r="387">
          <cell r="G387" t="str">
            <v>Херсонського районного</v>
          </cell>
          <cell r="H387" t="str">
            <v>Херсонська</v>
          </cell>
        </row>
        <row r="388">
          <cell r="G388" t="str">
            <v>Херсонського обласного</v>
          </cell>
          <cell r="H388" t="str">
            <v>Херсонська</v>
          </cell>
        </row>
        <row r="389">
          <cell r="G389" t="str">
            <v>першого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першого відділу Хмельницького районного</v>
          </cell>
          <cell r="H390" t="str">
            <v>Хмельницька</v>
          </cell>
        </row>
        <row r="391">
          <cell r="G391" t="str">
            <v>першого відділу Шепетівського районного</v>
          </cell>
          <cell r="H391" t="str">
            <v>Хмельницька</v>
          </cell>
        </row>
        <row r="392">
          <cell r="G392" t="str">
            <v>1 вілліл Кам'янець-Подільського районного</v>
          </cell>
          <cell r="H392" t="str">
            <v>Хмельницька</v>
          </cell>
        </row>
        <row r="393">
          <cell r="G393" t="str">
            <v>десятого відділу Хмельницького районного</v>
          </cell>
          <cell r="H393" t="str">
            <v>Хмельницька</v>
          </cell>
        </row>
        <row r="394">
          <cell r="G394" t="str">
            <v>другого відділу Кам'янець-Подільського районного</v>
          </cell>
          <cell r="H394" t="str">
            <v>Хмельницька</v>
          </cell>
        </row>
        <row r="395">
          <cell r="G395" t="str">
            <v>другого відділу Хмельницького районного</v>
          </cell>
          <cell r="H395" t="str">
            <v>Хмельницька</v>
          </cell>
        </row>
        <row r="396">
          <cell r="G396" t="str">
            <v>другого відділу Шепетівського районного</v>
          </cell>
          <cell r="H396" t="str">
            <v>Хмельницька</v>
          </cell>
        </row>
        <row r="397">
          <cell r="G397" t="str">
            <v>третього відділу Кам'янець-Подільського районного</v>
          </cell>
          <cell r="H397" t="str">
            <v>Хмельницька</v>
          </cell>
        </row>
        <row r="398">
          <cell r="G398" t="str">
            <v>третього відділу Хмельницького районного</v>
          </cell>
          <cell r="H398" t="str">
            <v>Хмельницька</v>
          </cell>
        </row>
        <row r="399">
          <cell r="G399" t="str">
            <v>третього відділу Шепетівського районного</v>
          </cell>
          <cell r="H399" t="str">
            <v>Хмельницька</v>
          </cell>
        </row>
        <row r="400">
          <cell r="G400" t="str">
            <v>четвертого відділу Хмельницького районного</v>
          </cell>
          <cell r="H400" t="str">
            <v>Хмельницька</v>
          </cell>
        </row>
        <row r="401">
          <cell r="G401" t="str">
            <v>четвертого відділу Шепетівського районного</v>
          </cell>
          <cell r="H401" t="str">
            <v>Хмельницька</v>
          </cell>
        </row>
        <row r="402">
          <cell r="G402" t="str">
            <v>п'ятого відділу Хмельницького районного</v>
          </cell>
          <cell r="H402" t="str">
            <v>Хмельницька</v>
          </cell>
        </row>
        <row r="403">
          <cell r="G403" t="str">
            <v>шостого відділу Хмельницького районного</v>
          </cell>
          <cell r="H403" t="str">
            <v>Хмельницька</v>
          </cell>
        </row>
        <row r="404">
          <cell r="G404" t="str">
            <v>сьомого відділу Хмельницького районного</v>
          </cell>
          <cell r="H404" t="str">
            <v>Хмельницька</v>
          </cell>
        </row>
        <row r="405">
          <cell r="G405" t="str">
            <v>восьмого відділу Хмельницького районного</v>
          </cell>
          <cell r="H405" t="str">
            <v>Хмельницька</v>
          </cell>
        </row>
        <row r="406">
          <cell r="G406" t="str">
            <v>дев'ятого відділу Хмельницького районного</v>
          </cell>
          <cell r="H406" t="str">
            <v>Хмельницька</v>
          </cell>
        </row>
        <row r="407">
          <cell r="G407" t="str">
            <v>Кам'янець-Подільського районного</v>
          </cell>
          <cell r="H407" t="str">
            <v>Хмельницька</v>
          </cell>
        </row>
        <row r="408">
          <cell r="G408" t="str">
            <v>Хмельницького об'єднаного міського</v>
          </cell>
          <cell r="H408" t="str">
            <v>Хмельницька</v>
          </cell>
        </row>
        <row r="409">
          <cell r="G409" t="str">
            <v>Хмельницького районного</v>
          </cell>
          <cell r="H409" t="str">
            <v>Хмельницька</v>
          </cell>
        </row>
        <row r="410">
          <cell r="G410" t="str">
            <v>Шепетівського районного</v>
          </cell>
          <cell r="H410" t="str">
            <v>Хмельницька</v>
          </cell>
        </row>
        <row r="411">
          <cell r="G411" t="str">
            <v>першого відділу Звенигородського районного</v>
          </cell>
          <cell r="H411" t="str">
            <v>Черкаська</v>
          </cell>
        </row>
        <row r="412">
          <cell r="G412" t="str">
            <v>третього відділу Уманського районного</v>
          </cell>
          <cell r="H412" t="str">
            <v>Черкаська</v>
          </cell>
        </row>
        <row r="413">
          <cell r="G413" t="str">
            <v>першого відділу Уманського районного</v>
          </cell>
          <cell r="H413" t="str">
            <v>Черкаська</v>
          </cell>
        </row>
        <row r="414">
          <cell r="G414" t="str">
            <v>першого відділу Черкаського районного</v>
          </cell>
          <cell r="H414" t="str">
            <v>Черкаська</v>
          </cell>
        </row>
        <row r="415">
          <cell r="G415" t="str">
            <v>1 відділу Золотоніського районного</v>
          </cell>
          <cell r="H415" t="str">
            <v>Черкаська</v>
          </cell>
        </row>
        <row r="416">
          <cell r="G416" t="str">
            <v>другого відділу Звенигородського районного</v>
          </cell>
          <cell r="H416" t="str">
            <v>Черкаська</v>
          </cell>
        </row>
        <row r="417">
          <cell r="G417" t="str">
            <v>другого відділу Уманського районного</v>
          </cell>
          <cell r="H417" t="str">
            <v>Черкаська</v>
          </cell>
        </row>
        <row r="418">
          <cell r="G418" t="str">
            <v>другого відділу Черкаського районного</v>
          </cell>
          <cell r="H418" t="str">
            <v>Черкаська</v>
          </cell>
        </row>
        <row r="419">
          <cell r="G419" t="str">
            <v>2 відділу Золотоніського районного</v>
          </cell>
          <cell r="H419" t="str">
            <v>Черкаська</v>
          </cell>
        </row>
        <row r="420">
          <cell r="G420" t="str">
            <v>третього відділу Звенигородського районного</v>
          </cell>
          <cell r="H420" t="str">
            <v>Черкаська</v>
          </cell>
        </row>
        <row r="421">
          <cell r="G421" t="str">
            <v>третього відділу Черкаського районного</v>
          </cell>
          <cell r="H421" t="str">
            <v>Черкаська</v>
          </cell>
        </row>
        <row r="422">
          <cell r="G422" t="str">
            <v>четвертого відділу Звенигородського районного</v>
          </cell>
          <cell r="H422" t="str">
            <v>Черкаська</v>
          </cell>
        </row>
        <row r="423">
          <cell r="G423" t="str">
            <v>четвертого відділу Уманського районного</v>
          </cell>
          <cell r="H423" t="str">
            <v>Черкаська</v>
          </cell>
        </row>
        <row r="424">
          <cell r="G424" t="str">
            <v>четвертого відділу Черкаського районного</v>
          </cell>
          <cell r="H424" t="str">
            <v>Черкаська</v>
          </cell>
        </row>
        <row r="425">
          <cell r="G425" t="str">
            <v>п'ятого відділу Черкаського районного</v>
          </cell>
          <cell r="H425" t="str">
            <v>Черкаська</v>
          </cell>
        </row>
        <row r="426">
          <cell r="G426" t="str">
            <v>Звенигородського районного</v>
          </cell>
          <cell r="H426" t="str">
            <v>Черкаська</v>
          </cell>
        </row>
        <row r="427">
          <cell r="G427" t="str">
            <v>Золотоніського районного</v>
          </cell>
          <cell r="H427" t="str">
            <v>Черкаська</v>
          </cell>
        </row>
        <row r="428">
          <cell r="G428" t="str">
            <v>Уманського районного</v>
          </cell>
          <cell r="H428" t="str">
            <v>Черкаська</v>
          </cell>
        </row>
        <row r="429">
          <cell r="G429" t="str">
            <v>Черкаського об'єднаного міського</v>
          </cell>
          <cell r="H429" t="str">
            <v>Черкаська</v>
          </cell>
        </row>
        <row r="430">
          <cell r="G430" t="str">
            <v>Черкаського районного</v>
          </cell>
          <cell r="H430" t="str">
            <v>Черкаська</v>
          </cell>
        </row>
        <row r="431">
          <cell r="G431" t="str">
            <v>першого відділу Вижницького районного</v>
          </cell>
          <cell r="H431" t="str">
            <v>Чернівецька</v>
          </cell>
        </row>
        <row r="432">
          <cell r="G432" t="str">
            <v>першого відділу Дністровського районного</v>
          </cell>
          <cell r="H432" t="str">
            <v>Чернівецька</v>
          </cell>
        </row>
        <row r="433">
          <cell r="G433" t="str">
            <v>другого відділу Дністровського районного</v>
          </cell>
          <cell r="H433" t="str">
            <v>Чернівецька</v>
          </cell>
        </row>
        <row r="434">
          <cell r="G434" t="str">
            <v>шостого відділу Чернівецького районного</v>
          </cell>
          <cell r="H434" t="str">
            <v>Чернівецька</v>
          </cell>
        </row>
        <row r="435">
          <cell r="G435" t="str">
            <v>третього відділу Чернівецького районного</v>
          </cell>
          <cell r="H435" t="str">
            <v>Чернівецька</v>
          </cell>
        </row>
        <row r="436">
          <cell r="G436" t="str">
            <v>четвертого відділу Чернівецького районного</v>
          </cell>
          <cell r="H436" t="str">
            <v>Чернівецька</v>
          </cell>
        </row>
        <row r="437">
          <cell r="G437" t="str">
            <v>Вижницького районного</v>
          </cell>
          <cell r="H437" t="str">
            <v>Чернівецька</v>
          </cell>
        </row>
        <row r="438">
          <cell r="G438" t="str">
            <v>Дністровського районного</v>
          </cell>
          <cell r="H438" t="str">
            <v>Чернівецька</v>
          </cell>
        </row>
        <row r="439">
          <cell r="G439" t="str">
            <v>Чернівецького об'єднаного міського</v>
          </cell>
          <cell r="H439" t="str">
            <v>Чернівецька</v>
          </cell>
        </row>
        <row r="440">
          <cell r="G440" t="str">
            <v>Чернівецького міського</v>
          </cell>
          <cell r="H440" t="str">
            <v>Чернівецька</v>
          </cell>
        </row>
        <row r="441">
          <cell r="G441" t="str">
            <v>Чернівецького районного</v>
          </cell>
          <cell r="H441" t="str">
            <v>Чернівецька</v>
          </cell>
        </row>
        <row r="442">
          <cell r="G442" t="str">
            <v>Корюківського районного</v>
          </cell>
          <cell r="H442" t="str">
            <v>Чернігівська</v>
          </cell>
        </row>
        <row r="443">
          <cell r="G443" t="str">
            <v>першого відділу Корюківського районного</v>
          </cell>
          <cell r="H443" t="str">
            <v>Чернігівська</v>
          </cell>
        </row>
        <row r="444">
          <cell r="G444" t="str">
            <v>першого відділу Ніжинського районного</v>
          </cell>
          <cell r="H444" t="str">
            <v>Чернігівська</v>
          </cell>
        </row>
        <row r="445">
          <cell r="G445" t="str">
            <v>першого відділу Чернігівського районного</v>
          </cell>
          <cell r="H445" t="str">
            <v>Чернігівська</v>
          </cell>
        </row>
        <row r="446">
          <cell r="G446" t="str">
            <v>другого відділу Корюківського районного</v>
          </cell>
          <cell r="H446" t="str">
            <v>Чернігівська</v>
          </cell>
        </row>
        <row r="447">
          <cell r="G447" t="str">
            <v>другого відділу Ніжинського районного</v>
          </cell>
          <cell r="H447" t="str">
            <v>Чернігівська</v>
          </cell>
        </row>
        <row r="448">
          <cell r="G448" t="str">
            <v>першого відділу Прилуцького районного</v>
          </cell>
          <cell r="H448" t="str">
            <v>Чернігівська</v>
          </cell>
        </row>
        <row r="449">
          <cell r="G449" t="str">
            <v>третього відділу Прилуцького районного</v>
          </cell>
          <cell r="H449" t="str">
            <v>Чернігівська</v>
          </cell>
        </row>
        <row r="450">
          <cell r="G450" t="str">
            <v>другого відділу Прилуцького районного</v>
          </cell>
          <cell r="H450" t="str">
            <v>Чернігівська</v>
          </cell>
        </row>
        <row r="451">
          <cell r="G451" t="str">
            <v>другого відділу Чернігівського районного</v>
          </cell>
          <cell r="H451" t="str">
            <v>Чернігівська</v>
          </cell>
        </row>
        <row r="452">
          <cell r="G452" t="str">
            <v>другого відділу Новгород-Сіверського районного</v>
          </cell>
          <cell r="H452" t="str">
            <v>Чернігівська</v>
          </cell>
        </row>
        <row r="453">
          <cell r="G453" t="str">
            <v>третього відділу Корюківського районного</v>
          </cell>
          <cell r="H453" t="str">
            <v>Чернігівська</v>
          </cell>
        </row>
        <row r="454">
          <cell r="G454" t="str">
            <v>третього відділу Ніжинського районного</v>
          </cell>
          <cell r="H454" t="str">
            <v>Чернігівська</v>
          </cell>
        </row>
        <row r="455">
          <cell r="G455" t="str">
            <v>третього відділу Чернігівського районного</v>
          </cell>
          <cell r="H455" t="str">
            <v>Чернігівська</v>
          </cell>
        </row>
        <row r="456">
          <cell r="G456" t="str">
            <v>четвертого відділу Ніжинського районного</v>
          </cell>
          <cell r="H456" t="str">
            <v>Чернігівська</v>
          </cell>
        </row>
        <row r="457">
          <cell r="G457" t="str">
            <v>четвертого відділу Чернігівського районного</v>
          </cell>
          <cell r="H457" t="str">
            <v>Чернігівська</v>
          </cell>
        </row>
        <row r="458">
          <cell r="G458" t="str">
            <v>Ніжинського районного</v>
          </cell>
          <cell r="H458" t="str">
            <v>Чернігівська</v>
          </cell>
        </row>
        <row r="459">
          <cell r="G459" t="str">
            <v>першого відділу Новгород-Сіверського районного</v>
          </cell>
          <cell r="H459" t="str">
            <v>Чернігівська</v>
          </cell>
        </row>
        <row r="460">
          <cell r="G460" t="str">
            <v>Новгород-Сіверського районного</v>
          </cell>
          <cell r="H460" t="str">
            <v>Чернігівська</v>
          </cell>
        </row>
        <row r="461">
          <cell r="G461" t="str">
            <v>Прилуцького районного</v>
          </cell>
          <cell r="H461" t="str">
            <v>Чернігівська</v>
          </cell>
        </row>
        <row r="462">
          <cell r="G462" t="str">
            <v>Чернігівського міського</v>
          </cell>
          <cell r="H462" t="str">
            <v>Чернігівська</v>
          </cell>
        </row>
        <row r="463">
          <cell r="G463" t="str">
            <v>Чернігівського об'єднаного міського</v>
          </cell>
          <cell r="H463" t="str">
            <v>Чернігівська</v>
          </cell>
        </row>
        <row r="464">
          <cell r="G464" t="str">
            <v>Чернігівського районного</v>
          </cell>
          <cell r="H464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O179"/>
  <sheetViews>
    <sheetView tabSelected="1" topLeftCell="A10" zoomScale="70" zoomScaleNormal="70" workbookViewId="0">
      <pane ySplit="2" topLeftCell="A176" activePane="bottomLeft" state="frozen"/>
      <selection pane="bottomLeft" activeCell="A12" sqref="A12:A179"/>
    </sheetView>
  </sheetViews>
  <sheetFormatPr baseColWidth="10" defaultColWidth="9.1640625" defaultRowHeight="16" x14ac:dyDescent="0.2"/>
  <cols>
    <col min="1" max="1" width="8.1640625" style="39" customWidth="1"/>
    <col min="2" max="2" width="21.33203125" style="39" customWidth="1"/>
    <col min="3" max="3" width="52.33203125" style="39" customWidth="1"/>
    <col min="4" max="4" width="31" style="41" customWidth="1"/>
    <col min="5" max="5" width="25.6640625" style="41" customWidth="1"/>
    <col min="6" max="6" width="18.5" style="43" customWidth="1"/>
    <col min="7" max="7" width="67" style="43" customWidth="1"/>
    <col min="8" max="8" width="22.33203125" style="42" customWidth="1"/>
    <col min="9" max="9" width="16.5" style="39" customWidth="1"/>
    <col min="10" max="11" width="19.1640625" style="44" customWidth="1"/>
    <col min="12" max="12" width="19.6640625" style="39" customWidth="1"/>
    <col min="13" max="13" width="25" style="39" customWidth="1"/>
    <col min="14" max="14" width="18.5" style="39" customWidth="1"/>
    <col min="15" max="15" width="23.6640625" style="39" customWidth="1"/>
    <col min="16" max="16384" width="9.1640625" style="39"/>
  </cols>
  <sheetData>
    <row r="1" spans="1:15" hidden="1" x14ac:dyDescent="0.2">
      <c r="I1" s="44"/>
    </row>
    <row r="2" spans="1:15" hidden="1" x14ac:dyDescent="0.2">
      <c r="A2" s="41"/>
      <c r="B2" s="41"/>
      <c r="C2" s="41"/>
      <c r="I2" s="44"/>
    </row>
    <row r="3" spans="1:15" hidden="1" x14ac:dyDescent="0.2">
      <c r="A3" s="41"/>
      <c r="B3" s="41"/>
      <c r="C3" s="41"/>
      <c r="I3" s="44"/>
    </row>
    <row r="4" spans="1:15" ht="15.5" hidden="1" customHeight="1" x14ac:dyDescent="0.2">
      <c r="A4" s="47" t="s">
        <v>0</v>
      </c>
      <c r="B4" s="47"/>
      <c r="C4" s="47"/>
      <c r="D4" s="47"/>
      <c r="E4" s="47"/>
      <c r="F4" s="48"/>
      <c r="G4" s="48"/>
      <c r="H4" s="47"/>
      <c r="I4" s="47"/>
      <c r="J4" s="47"/>
      <c r="K4" s="47"/>
    </row>
    <row r="5" spans="1:15" hidden="1" x14ac:dyDescent="0.2">
      <c r="A5" s="49" t="s">
        <v>4</v>
      </c>
      <c r="B5" s="49"/>
      <c r="C5" s="49"/>
      <c r="D5" s="49"/>
      <c r="E5" s="49"/>
      <c r="F5" s="48"/>
      <c r="G5" s="48"/>
      <c r="H5" s="49"/>
      <c r="I5" s="49"/>
      <c r="J5" s="49"/>
      <c r="K5" s="49"/>
    </row>
    <row r="6" spans="1:15" ht="15.5" hidden="1" customHeight="1" x14ac:dyDescent="0.2">
      <c r="A6" s="46" t="s">
        <v>7</v>
      </c>
      <c r="B6" s="46"/>
      <c r="C6" s="46"/>
      <c r="D6" s="46"/>
      <c r="E6" s="46"/>
      <c r="F6" s="50"/>
      <c r="G6" s="50"/>
      <c r="H6" s="46"/>
      <c r="I6" s="46"/>
      <c r="J6" s="46"/>
      <c r="K6" s="46"/>
    </row>
    <row r="7" spans="1:15" hidden="1" x14ac:dyDescent="0.2">
      <c r="A7" s="45" t="s">
        <v>5</v>
      </c>
      <c r="B7" s="45"/>
      <c r="C7" s="45"/>
      <c r="D7" s="45"/>
      <c r="E7" s="45"/>
      <c r="F7" s="51"/>
      <c r="G7" s="51"/>
      <c r="H7" s="45"/>
      <c r="I7" s="45"/>
      <c r="J7" s="45"/>
      <c r="K7" s="45"/>
    </row>
    <row r="8" spans="1:15" hidden="1" x14ac:dyDescent="0.2">
      <c r="A8" s="41"/>
      <c r="B8" s="41"/>
      <c r="C8" s="41"/>
      <c r="I8" s="41"/>
    </row>
    <row r="9" spans="1:15" s="54" customFormat="1" ht="17" hidden="1" x14ac:dyDescent="0.2">
      <c r="A9" s="52" t="s">
        <v>6</v>
      </c>
      <c r="B9" s="52"/>
      <c r="C9" s="52"/>
      <c r="D9" s="52"/>
      <c r="E9" s="52"/>
      <c r="F9" s="53"/>
      <c r="G9" s="53"/>
      <c r="H9" s="52"/>
      <c r="I9" s="52"/>
      <c r="J9" s="52"/>
      <c r="K9" s="52"/>
    </row>
    <row r="10" spans="1:15" s="54" customFormat="1" ht="34.5" customHeight="1" x14ac:dyDescent="0.2">
      <c r="A10" s="56" t="s">
        <v>1</v>
      </c>
      <c r="B10" s="56" t="s">
        <v>2</v>
      </c>
      <c r="C10" s="56" cm="1">
        <f t="array" ref="C10">SUMPRODUCT(--(TRIM(C12:C179)&lt;&gt;""))</f>
        <v>168</v>
      </c>
      <c r="D10" s="60"/>
      <c r="E10" s="57" t="s">
        <v>11</v>
      </c>
      <c r="F10" s="56" t="s">
        <v>10</v>
      </c>
      <c r="G10" s="57" t="s">
        <v>12</v>
      </c>
      <c r="H10" s="55" t="s">
        <v>9</v>
      </c>
      <c r="I10" s="56" t="s">
        <v>8</v>
      </c>
      <c r="J10" s="55" t="s">
        <v>17</v>
      </c>
      <c r="K10" s="58" t="s">
        <v>2111</v>
      </c>
      <c r="L10" s="35" t="s">
        <v>2113</v>
      </c>
      <c r="M10" s="35" t="s">
        <v>2114</v>
      </c>
      <c r="N10" s="37" t="s">
        <v>3</v>
      </c>
      <c r="O10" s="35" t="s">
        <v>2115</v>
      </c>
    </row>
    <row r="11" spans="1:15" s="54" customFormat="1" ht="34.5" customHeight="1" x14ac:dyDescent="0.2">
      <c r="A11" s="56"/>
      <c r="B11" s="56"/>
      <c r="C11" s="56"/>
      <c r="D11" s="60"/>
      <c r="E11" s="59"/>
      <c r="F11" s="56"/>
      <c r="G11" s="59"/>
      <c r="H11" s="55"/>
      <c r="I11" s="56"/>
      <c r="J11" s="55"/>
      <c r="K11" s="61"/>
      <c r="L11" s="36"/>
      <c r="M11" s="36"/>
      <c r="N11" s="38"/>
      <c r="O11" s="36"/>
    </row>
    <row r="12" spans="1:15" ht="51" x14ac:dyDescent="0.2">
      <c r="A12" s="63">
        <v>1</v>
      </c>
      <c r="B12" s="41" t="s">
        <v>13</v>
      </c>
      <c r="C12" s="41" t="s">
        <v>1419</v>
      </c>
      <c r="D12" s="41" t="s">
        <v>2173</v>
      </c>
      <c r="E12" s="41" t="s">
        <v>927</v>
      </c>
      <c r="F12" s="62">
        <v>29183</v>
      </c>
      <c r="G12" s="62" t="s">
        <v>1986</v>
      </c>
      <c r="H12" s="42" t="s">
        <v>1420</v>
      </c>
      <c r="I12" s="41" t="s">
        <v>1421</v>
      </c>
      <c r="J12" s="64" t="s">
        <v>1422</v>
      </c>
      <c r="K12" s="44" t="s">
        <v>2112</v>
      </c>
      <c r="M12" s="39" t="s">
        <v>2116</v>
      </c>
    </row>
    <row r="13" spans="1:15" ht="51" x14ac:dyDescent="0.2">
      <c r="A13" s="63">
        <v>2</v>
      </c>
      <c r="B13" s="63" t="s">
        <v>958</v>
      </c>
      <c r="C13" s="39" t="s">
        <v>1467</v>
      </c>
      <c r="D13" s="41" t="s">
        <v>2129</v>
      </c>
      <c r="E13" s="41" t="s">
        <v>916</v>
      </c>
      <c r="F13" s="62">
        <v>36025</v>
      </c>
      <c r="G13" s="62" t="s">
        <v>1996</v>
      </c>
      <c r="H13" s="42" t="s">
        <v>1468</v>
      </c>
      <c r="I13" s="41" t="s">
        <v>1469</v>
      </c>
      <c r="J13" s="44" t="s">
        <v>1470</v>
      </c>
      <c r="K13" s="44" t="s">
        <v>2112</v>
      </c>
      <c r="M13" s="39" t="s">
        <v>2116</v>
      </c>
    </row>
    <row r="14" spans="1:15" ht="51" x14ac:dyDescent="0.2">
      <c r="A14" s="63">
        <v>3</v>
      </c>
      <c r="B14" s="63" t="s">
        <v>13</v>
      </c>
      <c r="C14" s="39" t="s">
        <v>1693</v>
      </c>
      <c r="D14" s="41" t="s">
        <v>2130</v>
      </c>
      <c r="E14" s="41" t="s">
        <v>916</v>
      </c>
      <c r="F14" s="62">
        <v>34318</v>
      </c>
      <c r="G14" s="62" t="s">
        <v>2048</v>
      </c>
      <c r="H14" s="42" t="s">
        <v>1694</v>
      </c>
      <c r="I14" s="65" t="s">
        <v>1695</v>
      </c>
      <c r="J14" s="64" t="s">
        <v>1696</v>
      </c>
      <c r="K14" s="44" t="s">
        <v>2112</v>
      </c>
      <c r="M14" s="39" t="s">
        <v>2116</v>
      </c>
    </row>
    <row r="15" spans="1:15" ht="51" x14ac:dyDescent="0.2">
      <c r="A15" s="63">
        <v>4</v>
      </c>
      <c r="B15" s="41" t="s">
        <v>13</v>
      </c>
      <c r="C15" s="41" t="s">
        <v>1423</v>
      </c>
      <c r="D15" s="41" t="s">
        <v>2118</v>
      </c>
      <c r="E15" s="41" t="s">
        <v>118</v>
      </c>
      <c r="F15" s="62">
        <v>31941</v>
      </c>
      <c r="G15" s="62" t="s">
        <v>1979</v>
      </c>
      <c r="H15" s="42" t="s">
        <v>1424</v>
      </c>
      <c r="I15" s="39" t="s">
        <v>1425</v>
      </c>
      <c r="J15" s="64" t="s">
        <v>1426</v>
      </c>
      <c r="K15" s="44" t="s">
        <v>2112</v>
      </c>
      <c r="M15" s="39" t="s">
        <v>2116</v>
      </c>
    </row>
    <row r="16" spans="1:15" ht="51" x14ac:dyDescent="0.2">
      <c r="A16" s="63">
        <v>5</v>
      </c>
      <c r="B16" s="63" t="s">
        <v>13</v>
      </c>
      <c r="C16" s="39" t="s">
        <v>1697</v>
      </c>
      <c r="D16" s="41" t="s">
        <v>2171</v>
      </c>
      <c r="E16" s="41" t="s">
        <v>2200</v>
      </c>
      <c r="F16" s="62">
        <v>34195</v>
      </c>
      <c r="G16" s="62" t="s">
        <v>2049</v>
      </c>
      <c r="H16" s="42" t="s">
        <v>1698</v>
      </c>
      <c r="I16" s="65" t="s">
        <v>1699</v>
      </c>
      <c r="J16" s="44" t="s">
        <v>1700</v>
      </c>
      <c r="K16" s="44" t="s">
        <v>2112</v>
      </c>
      <c r="M16" s="39" t="s">
        <v>2116</v>
      </c>
    </row>
    <row r="17" spans="1:13" ht="51" x14ac:dyDescent="0.2">
      <c r="A17" s="63">
        <v>6</v>
      </c>
      <c r="B17" s="41" t="s">
        <v>13</v>
      </c>
      <c r="C17" s="41" t="s">
        <v>1701</v>
      </c>
      <c r="D17" s="41" t="s">
        <v>2138</v>
      </c>
      <c r="E17" s="41" t="s">
        <v>2200</v>
      </c>
      <c r="F17" s="62">
        <v>32720</v>
      </c>
      <c r="G17" s="62" t="s">
        <v>2050</v>
      </c>
      <c r="H17" s="42" t="s">
        <v>1702</v>
      </c>
      <c r="I17" s="39" t="s">
        <v>1703</v>
      </c>
      <c r="J17" s="64" t="s">
        <v>1704</v>
      </c>
      <c r="K17" s="44" t="s">
        <v>2112</v>
      </c>
      <c r="M17" s="39" t="s">
        <v>2116</v>
      </c>
    </row>
    <row r="18" spans="1:13" ht="51" x14ac:dyDescent="0.2">
      <c r="A18" s="63">
        <v>7</v>
      </c>
      <c r="B18" s="41" t="s">
        <v>13</v>
      </c>
      <c r="C18" s="39" t="s">
        <v>1471</v>
      </c>
      <c r="D18" s="41" t="s">
        <v>2124</v>
      </c>
      <c r="E18" s="41" t="s">
        <v>2199</v>
      </c>
      <c r="F18" s="62">
        <v>31762</v>
      </c>
      <c r="G18" s="62" t="s">
        <v>1997</v>
      </c>
      <c r="H18" s="42" t="s">
        <v>1472</v>
      </c>
      <c r="I18" s="41" t="s">
        <v>1473</v>
      </c>
      <c r="J18" s="44" t="s">
        <v>1474</v>
      </c>
      <c r="K18" s="44" t="s">
        <v>2112</v>
      </c>
      <c r="M18" s="39" t="s">
        <v>2116</v>
      </c>
    </row>
    <row r="19" spans="1:13" ht="51" x14ac:dyDescent="0.2">
      <c r="A19" s="63">
        <v>8</v>
      </c>
      <c r="B19" s="41" t="s">
        <v>13</v>
      </c>
      <c r="C19" s="41" t="s">
        <v>1475</v>
      </c>
      <c r="D19" s="41" t="s">
        <v>2124</v>
      </c>
      <c r="E19" s="41" t="s">
        <v>2199</v>
      </c>
      <c r="F19" s="62">
        <v>34115</v>
      </c>
      <c r="G19" s="62" t="s">
        <v>1998</v>
      </c>
      <c r="H19" s="42" t="s">
        <v>1476</v>
      </c>
      <c r="I19" s="39" t="s">
        <v>1477</v>
      </c>
      <c r="J19" s="64" t="s">
        <v>1478</v>
      </c>
      <c r="K19" s="44" t="s">
        <v>2112</v>
      </c>
      <c r="M19" s="39" t="s">
        <v>2116</v>
      </c>
    </row>
    <row r="20" spans="1:13" ht="51" x14ac:dyDescent="0.2">
      <c r="A20" s="63">
        <v>9</v>
      </c>
      <c r="B20" s="41" t="s">
        <v>13</v>
      </c>
      <c r="C20" s="39" t="s">
        <v>1705</v>
      </c>
      <c r="D20" s="41" t="s">
        <v>2151</v>
      </c>
      <c r="E20" s="41" t="s">
        <v>2200</v>
      </c>
      <c r="F20" s="62">
        <v>32150</v>
      </c>
      <c r="G20" s="62" t="s">
        <v>2051</v>
      </c>
      <c r="H20" s="42" t="s">
        <v>1706</v>
      </c>
      <c r="I20" s="41" t="s">
        <v>1544</v>
      </c>
      <c r="J20" s="44" t="s">
        <v>1707</v>
      </c>
      <c r="K20" s="44" t="s">
        <v>2112</v>
      </c>
      <c r="M20" s="39" t="s">
        <v>2116</v>
      </c>
    </row>
    <row r="21" spans="1:13" ht="34" x14ac:dyDescent="0.2">
      <c r="A21" s="63">
        <v>10</v>
      </c>
      <c r="B21" s="41" t="s">
        <v>13</v>
      </c>
      <c r="C21" s="39" t="s">
        <v>1708</v>
      </c>
      <c r="D21" s="41" t="s">
        <v>2125</v>
      </c>
      <c r="E21" s="41" t="s">
        <v>2199</v>
      </c>
      <c r="F21" s="62">
        <v>36164</v>
      </c>
      <c r="G21" s="62" t="s">
        <v>2052</v>
      </c>
      <c r="H21" s="42" t="s">
        <v>1709</v>
      </c>
      <c r="I21" s="39" t="s">
        <v>1710</v>
      </c>
      <c r="J21" s="64" t="s">
        <v>1711</v>
      </c>
      <c r="K21" s="44" t="s">
        <v>2112</v>
      </c>
      <c r="M21" s="39" t="s">
        <v>2116</v>
      </c>
    </row>
    <row r="22" spans="1:13" ht="59" customHeight="1" x14ac:dyDescent="0.2">
      <c r="A22" s="63">
        <v>11</v>
      </c>
      <c r="B22" s="63" t="s">
        <v>13</v>
      </c>
      <c r="C22" s="39" t="s">
        <v>1649</v>
      </c>
      <c r="D22" s="41" t="s">
        <v>2163</v>
      </c>
      <c r="E22" s="41" t="s">
        <v>916</v>
      </c>
      <c r="F22" s="62">
        <v>33350</v>
      </c>
      <c r="G22" s="62" t="s">
        <v>2037</v>
      </c>
      <c r="H22" s="42" t="s">
        <v>1650</v>
      </c>
      <c r="I22" s="39" t="s">
        <v>1651</v>
      </c>
      <c r="J22" s="64" t="s">
        <v>1652</v>
      </c>
      <c r="K22" s="44" t="s">
        <v>2112</v>
      </c>
      <c r="M22" s="39" t="s">
        <v>2116</v>
      </c>
    </row>
    <row r="23" spans="1:13" ht="51" x14ac:dyDescent="0.2">
      <c r="A23" s="63">
        <v>12</v>
      </c>
      <c r="B23" s="41" t="s">
        <v>958</v>
      </c>
      <c r="C23" s="41" t="s">
        <v>1712</v>
      </c>
      <c r="D23" s="41" t="s">
        <v>2158</v>
      </c>
      <c r="E23" s="41" t="s">
        <v>2200</v>
      </c>
      <c r="F23" s="62">
        <v>34339</v>
      </c>
      <c r="G23" s="62" t="s">
        <v>2053</v>
      </c>
      <c r="H23" s="42" t="s">
        <v>1713</v>
      </c>
      <c r="I23" s="39" t="s">
        <v>1714</v>
      </c>
      <c r="J23" s="64" t="s">
        <v>1715</v>
      </c>
      <c r="K23" s="44" t="s">
        <v>2112</v>
      </c>
      <c r="M23" s="39" t="s">
        <v>2116</v>
      </c>
    </row>
    <row r="24" spans="1:13" ht="51" x14ac:dyDescent="0.2">
      <c r="A24" s="63">
        <v>13</v>
      </c>
      <c r="B24" s="63" t="s">
        <v>13</v>
      </c>
      <c r="C24" s="39" t="s">
        <v>1145</v>
      </c>
      <c r="D24" s="41" t="s">
        <v>2117</v>
      </c>
      <c r="E24" s="41" t="s">
        <v>118</v>
      </c>
      <c r="F24" s="62">
        <v>29119</v>
      </c>
      <c r="G24" s="62" t="s">
        <v>1954</v>
      </c>
      <c r="H24" s="42" t="s">
        <v>1146</v>
      </c>
      <c r="I24" s="41" t="s">
        <v>1144</v>
      </c>
      <c r="J24" s="44" t="s">
        <v>1216</v>
      </c>
      <c r="K24" s="44" t="s">
        <v>2112</v>
      </c>
      <c r="M24" s="39" t="s">
        <v>2116</v>
      </c>
    </row>
    <row r="25" spans="1:13" ht="51" x14ac:dyDescent="0.2">
      <c r="A25" s="63">
        <v>14</v>
      </c>
      <c r="B25" s="41" t="s">
        <v>13</v>
      </c>
      <c r="C25" s="41" t="s">
        <v>1479</v>
      </c>
      <c r="D25" s="41" t="s">
        <v>2176</v>
      </c>
      <c r="E25" s="41" t="s">
        <v>924</v>
      </c>
      <c r="F25" s="62">
        <v>29184</v>
      </c>
      <c r="G25" s="62" t="s">
        <v>1999</v>
      </c>
      <c r="H25" s="42" t="s">
        <v>1480</v>
      </c>
      <c r="I25" s="65" t="s">
        <v>1481</v>
      </c>
      <c r="J25" s="44" t="s">
        <v>1482</v>
      </c>
      <c r="K25" s="44" t="s">
        <v>2112</v>
      </c>
      <c r="M25" s="39" t="s">
        <v>2116</v>
      </c>
    </row>
    <row r="26" spans="1:13" ht="34" x14ac:dyDescent="0.2">
      <c r="A26" s="63">
        <v>15</v>
      </c>
      <c r="B26" s="41" t="s">
        <v>13</v>
      </c>
      <c r="C26" s="39" t="s">
        <v>1716</v>
      </c>
      <c r="D26" s="41" t="s">
        <v>2125</v>
      </c>
      <c r="E26" s="41" t="s">
        <v>2199</v>
      </c>
      <c r="F26" s="62">
        <v>33643</v>
      </c>
      <c r="G26" s="62" t="s">
        <v>2054</v>
      </c>
      <c r="H26" s="42" t="s">
        <v>1717</v>
      </c>
      <c r="I26" s="39" t="s">
        <v>1718</v>
      </c>
      <c r="J26" s="64" t="s">
        <v>1719</v>
      </c>
      <c r="K26" s="44" t="s">
        <v>2112</v>
      </c>
      <c r="M26" s="39" t="s">
        <v>2116</v>
      </c>
    </row>
    <row r="27" spans="1:13" ht="51" x14ac:dyDescent="0.2">
      <c r="A27" s="63">
        <v>16</v>
      </c>
      <c r="B27" s="41" t="s">
        <v>13</v>
      </c>
      <c r="C27" s="41" t="s">
        <v>1720</v>
      </c>
      <c r="D27" s="41" t="s">
        <v>2120</v>
      </c>
      <c r="E27" s="41" t="s">
        <v>118</v>
      </c>
      <c r="F27" s="62">
        <v>35945</v>
      </c>
      <c r="G27" s="62" t="s">
        <v>2055</v>
      </c>
      <c r="H27" s="42" t="s">
        <v>1721</v>
      </c>
      <c r="I27" s="41" t="s">
        <v>1722</v>
      </c>
      <c r="J27" s="64" t="s">
        <v>1723</v>
      </c>
      <c r="K27" s="44" t="s">
        <v>2112</v>
      </c>
      <c r="M27" s="39" t="s">
        <v>2116</v>
      </c>
    </row>
    <row r="28" spans="1:13" ht="51" x14ac:dyDescent="0.2">
      <c r="A28" s="63">
        <v>17</v>
      </c>
      <c r="B28" s="41" t="s">
        <v>13</v>
      </c>
      <c r="C28" s="41" t="s">
        <v>1724</v>
      </c>
      <c r="D28" s="41" t="s">
        <v>2126</v>
      </c>
      <c r="E28" s="41" t="s">
        <v>2199</v>
      </c>
      <c r="F28" s="62">
        <v>28722</v>
      </c>
      <c r="G28" s="62" t="s">
        <v>1979</v>
      </c>
      <c r="H28" s="42" t="s">
        <v>1725</v>
      </c>
      <c r="I28" s="39" t="s">
        <v>1726</v>
      </c>
      <c r="J28" s="41" t="s">
        <v>1727</v>
      </c>
      <c r="K28" s="44" t="s">
        <v>2112</v>
      </c>
      <c r="M28" s="39" t="s">
        <v>2116</v>
      </c>
    </row>
    <row r="29" spans="1:13" ht="51" x14ac:dyDescent="0.2">
      <c r="A29" s="63">
        <v>18</v>
      </c>
      <c r="B29" s="63" t="s">
        <v>13</v>
      </c>
      <c r="C29" s="41" t="s">
        <v>1483</v>
      </c>
      <c r="D29" s="41" t="s">
        <v>2124</v>
      </c>
      <c r="E29" s="41" t="s">
        <v>2199</v>
      </c>
      <c r="F29" s="62">
        <v>28159</v>
      </c>
      <c r="G29" s="62" t="s">
        <v>2000</v>
      </c>
      <c r="H29" s="42" t="s">
        <v>1484</v>
      </c>
      <c r="I29" s="64" t="s">
        <v>1485</v>
      </c>
      <c r="J29" s="64" t="s">
        <v>1486</v>
      </c>
      <c r="K29" s="44" t="s">
        <v>2112</v>
      </c>
      <c r="M29" s="39" t="s">
        <v>2116</v>
      </c>
    </row>
    <row r="30" spans="1:13" ht="51" x14ac:dyDescent="0.2">
      <c r="A30" s="63">
        <v>19</v>
      </c>
      <c r="B30" s="63" t="s">
        <v>13</v>
      </c>
      <c r="C30" s="41" t="s">
        <v>1427</v>
      </c>
      <c r="D30" s="41" t="s">
        <v>2169</v>
      </c>
      <c r="E30" s="41" t="s">
        <v>2200</v>
      </c>
      <c r="F30" s="62">
        <v>31527</v>
      </c>
      <c r="G30" s="62" t="s">
        <v>1987</v>
      </c>
      <c r="H30" s="42" t="s">
        <v>1428</v>
      </c>
      <c r="I30" s="39" t="s">
        <v>1429</v>
      </c>
      <c r="J30" s="64" t="s">
        <v>1430</v>
      </c>
      <c r="K30" s="44" t="s">
        <v>2112</v>
      </c>
      <c r="M30" s="39" t="s">
        <v>2116</v>
      </c>
    </row>
    <row r="31" spans="1:13" ht="51" x14ac:dyDescent="0.2">
      <c r="A31" s="63">
        <v>20</v>
      </c>
      <c r="B31" s="63" t="s">
        <v>13</v>
      </c>
      <c r="C31" s="41" t="s">
        <v>1487</v>
      </c>
      <c r="D31" s="41" t="s">
        <v>2124</v>
      </c>
      <c r="E31" s="41" t="s">
        <v>2199</v>
      </c>
      <c r="F31" s="62">
        <v>31643</v>
      </c>
      <c r="G31" s="62" t="s">
        <v>2001</v>
      </c>
      <c r="H31" s="42" t="s">
        <v>1488</v>
      </c>
      <c r="I31" s="39" t="s">
        <v>1489</v>
      </c>
      <c r="J31" s="64" t="s">
        <v>1490</v>
      </c>
      <c r="K31" s="44" t="s">
        <v>2112</v>
      </c>
      <c r="M31" s="39" t="s">
        <v>2116</v>
      </c>
    </row>
    <row r="32" spans="1:13" ht="51" x14ac:dyDescent="0.2">
      <c r="A32" s="63">
        <v>21</v>
      </c>
      <c r="B32" s="63" t="s">
        <v>13</v>
      </c>
      <c r="C32" s="41" t="s">
        <v>1491</v>
      </c>
      <c r="D32" s="41" t="s">
        <v>2177</v>
      </c>
      <c r="E32" s="41" t="s">
        <v>916</v>
      </c>
      <c r="F32" s="62">
        <v>34774</v>
      </c>
      <c r="G32" s="62" t="s">
        <v>2002</v>
      </c>
      <c r="H32" s="42" t="s">
        <v>1492</v>
      </c>
      <c r="I32" s="39" t="s">
        <v>1493</v>
      </c>
      <c r="J32" s="64" t="s">
        <v>1494</v>
      </c>
      <c r="K32" s="44" t="s">
        <v>2112</v>
      </c>
      <c r="M32" s="39" t="s">
        <v>2116</v>
      </c>
    </row>
    <row r="33" spans="1:13" ht="51" x14ac:dyDescent="0.2">
      <c r="A33" s="63">
        <v>22</v>
      </c>
      <c r="B33" s="63" t="s">
        <v>958</v>
      </c>
      <c r="C33" s="41" t="s">
        <v>1495</v>
      </c>
      <c r="D33" s="41" t="s">
        <v>2124</v>
      </c>
      <c r="E33" s="41" t="s">
        <v>2199</v>
      </c>
      <c r="F33" s="62">
        <v>34873</v>
      </c>
      <c r="G33" s="62" t="s">
        <v>2003</v>
      </c>
      <c r="H33" s="42" t="s">
        <v>1496</v>
      </c>
      <c r="I33" s="39" t="s">
        <v>1497</v>
      </c>
      <c r="J33" s="64" t="s">
        <v>1498</v>
      </c>
      <c r="K33" s="44" t="s">
        <v>2112</v>
      </c>
      <c r="M33" s="39" t="s">
        <v>2116</v>
      </c>
    </row>
    <row r="34" spans="1:13" ht="51" x14ac:dyDescent="0.2">
      <c r="A34" s="63">
        <v>23</v>
      </c>
      <c r="B34" s="63" t="s">
        <v>13</v>
      </c>
      <c r="C34" s="39" t="s">
        <v>1890</v>
      </c>
      <c r="D34" s="41" t="s">
        <v>2121</v>
      </c>
      <c r="E34" s="41" t="s">
        <v>118</v>
      </c>
      <c r="F34" s="62">
        <v>34917</v>
      </c>
      <c r="G34" s="62" t="s">
        <v>2095</v>
      </c>
      <c r="H34" s="42" t="s">
        <v>1891</v>
      </c>
      <c r="I34" s="65" t="s">
        <v>1892</v>
      </c>
      <c r="J34" s="44" t="s">
        <v>1893</v>
      </c>
      <c r="K34" s="44" t="s">
        <v>2112</v>
      </c>
      <c r="M34" s="39" t="s">
        <v>2116</v>
      </c>
    </row>
    <row r="35" spans="1:13" ht="51" x14ac:dyDescent="0.2">
      <c r="A35" s="63">
        <v>24</v>
      </c>
      <c r="B35" s="63" t="s">
        <v>13</v>
      </c>
      <c r="C35" s="41" t="s">
        <v>1179</v>
      </c>
      <c r="D35" s="41" t="s">
        <v>2123</v>
      </c>
      <c r="E35" s="41" t="s">
        <v>2199</v>
      </c>
      <c r="F35" s="62">
        <v>35422</v>
      </c>
      <c r="G35" s="62" t="s">
        <v>1955</v>
      </c>
      <c r="H35" s="42" t="s">
        <v>1189</v>
      </c>
      <c r="I35" s="64" t="s">
        <v>1190</v>
      </c>
      <c r="J35" s="64" t="s">
        <v>1222</v>
      </c>
      <c r="K35" s="44" t="s">
        <v>2112</v>
      </c>
      <c r="M35" s="39" t="s">
        <v>2116</v>
      </c>
    </row>
    <row r="36" spans="1:13" ht="51" x14ac:dyDescent="0.2">
      <c r="A36" s="63">
        <v>25</v>
      </c>
      <c r="B36" s="63" t="s">
        <v>13</v>
      </c>
      <c r="C36" s="41" t="s">
        <v>1894</v>
      </c>
      <c r="D36" s="41" t="s">
        <v>2152</v>
      </c>
      <c r="E36" s="41" t="s">
        <v>2200</v>
      </c>
      <c r="F36" s="62">
        <v>35236</v>
      </c>
      <c r="G36" s="62" t="s">
        <v>2096</v>
      </c>
      <c r="H36" s="42" t="s">
        <v>1895</v>
      </c>
      <c r="I36" s="39" t="s">
        <v>1896</v>
      </c>
      <c r="J36" s="64" t="s">
        <v>1897</v>
      </c>
      <c r="K36" s="44" t="s">
        <v>2112</v>
      </c>
      <c r="M36" s="39" t="s">
        <v>2116</v>
      </c>
    </row>
    <row r="37" spans="1:13" ht="51" x14ac:dyDescent="0.2">
      <c r="A37" s="63">
        <v>26</v>
      </c>
      <c r="B37" s="63" t="s">
        <v>13</v>
      </c>
      <c r="C37" s="39" t="s">
        <v>1160</v>
      </c>
      <c r="D37" s="41" t="s">
        <v>2128</v>
      </c>
      <c r="E37" s="41" t="s">
        <v>916</v>
      </c>
      <c r="F37" s="62">
        <v>36434</v>
      </c>
      <c r="G37" s="62" t="s">
        <v>1956</v>
      </c>
      <c r="H37" s="42" t="s">
        <v>1161</v>
      </c>
      <c r="I37" s="65" t="s">
        <v>1159</v>
      </c>
      <c r="J37" s="64" t="s">
        <v>1228</v>
      </c>
      <c r="K37" s="44" t="s">
        <v>2112</v>
      </c>
      <c r="M37" s="39" t="s">
        <v>2116</v>
      </c>
    </row>
    <row r="38" spans="1:13" ht="51" x14ac:dyDescent="0.2">
      <c r="A38" s="63">
        <v>27</v>
      </c>
      <c r="B38" s="63" t="s">
        <v>13</v>
      </c>
      <c r="C38" s="39" t="s">
        <v>1169</v>
      </c>
      <c r="D38" s="41" t="s">
        <v>2133</v>
      </c>
      <c r="E38" s="41" t="s">
        <v>916</v>
      </c>
      <c r="F38" s="62">
        <v>35860</v>
      </c>
      <c r="G38" s="62" t="s">
        <v>1957</v>
      </c>
      <c r="H38" s="42" t="s">
        <v>1170</v>
      </c>
      <c r="I38" s="41" t="s">
        <v>1168</v>
      </c>
      <c r="J38" s="44" t="s">
        <v>1234</v>
      </c>
      <c r="K38" s="44" t="s">
        <v>2112</v>
      </c>
      <c r="M38" s="39" t="s">
        <v>2116</v>
      </c>
    </row>
    <row r="39" spans="1:13" ht="51" x14ac:dyDescent="0.2">
      <c r="A39" s="63">
        <v>28</v>
      </c>
      <c r="B39" s="41" t="s">
        <v>13</v>
      </c>
      <c r="C39" s="41" t="s">
        <v>1499</v>
      </c>
      <c r="D39" s="41" t="s">
        <v>2176</v>
      </c>
      <c r="E39" s="41" t="s">
        <v>924</v>
      </c>
      <c r="F39" s="62">
        <v>33942</v>
      </c>
      <c r="G39" s="62" t="s">
        <v>2004</v>
      </c>
      <c r="H39" s="42" t="s">
        <v>1500</v>
      </c>
      <c r="I39" s="39" t="s">
        <v>1501</v>
      </c>
      <c r="J39" s="64" t="s">
        <v>1502</v>
      </c>
      <c r="K39" s="44" t="s">
        <v>2112</v>
      </c>
      <c r="M39" s="39" t="s">
        <v>2116</v>
      </c>
    </row>
    <row r="40" spans="1:13" ht="51" x14ac:dyDescent="0.2">
      <c r="A40" s="63">
        <v>29</v>
      </c>
      <c r="B40" s="41" t="s">
        <v>13</v>
      </c>
      <c r="C40" s="41" t="s">
        <v>1653</v>
      </c>
      <c r="D40" s="41" t="s">
        <v>2181</v>
      </c>
      <c r="E40" s="41" t="s">
        <v>968</v>
      </c>
      <c r="F40" s="62">
        <v>36769</v>
      </c>
      <c r="G40" s="62" t="s">
        <v>2038</v>
      </c>
      <c r="H40" s="42" t="s">
        <v>1654</v>
      </c>
      <c r="I40" s="39" t="s">
        <v>1655</v>
      </c>
      <c r="J40" s="64" t="s">
        <v>1656</v>
      </c>
      <c r="K40" s="44" t="s">
        <v>2112</v>
      </c>
      <c r="M40" s="39" t="s">
        <v>2116</v>
      </c>
    </row>
    <row r="41" spans="1:13" ht="51" x14ac:dyDescent="0.2">
      <c r="A41" s="63">
        <v>30</v>
      </c>
      <c r="B41" s="63" t="s">
        <v>1032</v>
      </c>
      <c r="C41" s="39" t="s">
        <v>1121</v>
      </c>
      <c r="D41" s="41" t="s">
        <v>2123</v>
      </c>
      <c r="E41" s="41" t="s">
        <v>2199</v>
      </c>
      <c r="F41" s="62">
        <v>29524</v>
      </c>
      <c r="G41" s="62" t="s">
        <v>1958</v>
      </c>
      <c r="H41" s="42" t="s">
        <v>1122</v>
      </c>
      <c r="I41" s="41" t="s">
        <v>1120</v>
      </c>
      <c r="J41" s="44" t="s">
        <v>1240</v>
      </c>
      <c r="K41" s="44" t="s">
        <v>2112</v>
      </c>
      <c r="M41" s="39" t="s">
        <v>2116</v>
      </c>
    </row>
    <row r="42" spans="1:13" ht="51" x14ac:dyDescent="0.2">
      <c r="A42" s="63">
        <v>31</v>
      </c>
      <c r="B42" s="63" t="s">
        <v>13</v>
      </c>
      <c r="C42" s="41" t="s">
        <v>1854</v>
      </c>
      <c r="D42" s="41" t="s">
        <v>2172</v>
      </c>
      <c r="E42" s="41" t="s">
        <v>2200</v>
      </c>
      <c r="F42" s="62">
        <v>36801</v>
      </c>
      <c r="G42" s="62" t="s">
        <v>2086</v>
      </c>
      <c r="H42" s="42" t="s">
        <v>1855</v>
      </c>
      <c r="I42" s="39" t="s">
        <v>1856</v>
      </c>
      <c r="J42" s="64" t="s">
        <v>1857</v>
      </c>
      <c r="K42" s="44" t="s">
        <v>2112</v>
      </c>
      <c r="M42" s="39" t="s">
        <v>2116</v>
      </c>
    </row>
    <row r="43" spans="1:13" ht="51" x14ac:dyDescent="0.2">
      <c r="A43" s="63">
        <v>32</v>
      </c>
      <c r="B43" s="41" t="s">
        <v>13</v>
      </c>
      <c r="C43" s="41" t="s">
        <v>1503</v>
      </c>
      <c r="D43" s="41" t="s">
        <v>2180</v>
      </c>
      <c r="E43" s="41" t="s">
        <v>968</v>
      </c>
      <c r="F43" s="62">
        <v>31317</v>
      </c>
      <c r="G43" s="62" t="s">
        <v>2005</v>
      </c>
      <c r="H43" s="42" t="s">
        <v>1504</v>
      </c>
      <c r="I43" s="39" t="s">
        <v>1505</v>
      </c>
      <c r="J43" s="41" t="s">
        <v>1506</v>
      </c>
      <c r="K43" s="44" t="s">
        <v>2112</v>
      </c>
      <c r="M43" s="39" t="s">
        <v>2116</v>
      </c>
    </row>
    <row r="44" spans="1:13" ht="51" x14ac:dyDescent="0.2">
      <c r="A44" s="63">
        <v>33</v>
      </c>
      <c r="B44" s="63" t="s">
        <v>13</v>
      </c>
      <c r="C44" s="40" t="s">
        <v>1431</v>
      </c>
      <c r="D44" s="41" t="s">
        <v>2118</v>
      </c>
      <c r="E44" s="41" t="s">
        <v>118</v>
      </c>
      <c r="F44" s="62">
        <v>31690</v>
      </c>
      <c r="G44" s="62" t="s">
        <v>1988</v>
      </c>
      <c r="H44" s="42" t="s">
        <v>1432</v>
      </c>
      <c r="I44" s="65" t="s">
        <v>1433</v>
      </c>
      <c r="J44" s="64" t="s">
        <v>1434</v>
      </c>
      <c r="K44" s="44" t="s">
        <v>2112</v>
      </c>
      <c r="M44" s="39" t="s">
        <v>2116</v>
      </c>
    </row>
    <row r="45" spans="1:13" ht="51" x14ac:dyDescent="0.2">
      <c r="A45" s="63">
        <v>34</v>
      </c>
      <c r="B45" s="63" t="s">
        <v>13</v>
      </c>
      <c r="C45" s="39" t="s">
        <v>1657</v>
      </c>
      <c r="D45" s="41" t="s">
        <v>2163</v>
      </c>
      <c r="E45" s="41" t="s">
        <v>916</v>
      </c>
      <c r="F45" s="62">
        <v>31355</v>
      </c>
      <c r="G45" s="62" t="s">
        <v>2039</v>
      </c>
      <c r="H45" s="42" t="s">
        <v>1658</v>
      </c>
      <c r="I45" s="41" t="s">
        <v>1659</v>
      </c>
      <c r="J45" s="44" t="s">
        <v>1660</v>
      </c>
      <c r="K45" s="44" t="s">
        <v>2112</v>
      </c>
      <c r="M45" s="39" t="s">
        <v>2116</v>
      </c>
    </row>
    <row r="46" spans="1:13" ht="51" x14ac:dyDescent="0.2">
      <c r="A46" s="63">
        <v>35</v>
      </c>
      <c r="B46" s="63" t="s">
        <v>13</v>
      </c>
      <c r="C46" s="39" t="s">
        <v>1507</v>
      </c>
      <c r="D46" s="41" t="s">
        <v>2124</v>
      </c>
      <c r="E46" s="41" t="s">
        <v>2199</v>
      </c>
      <c r="F46" s="62">
        <v>31879</v>
      </c>
      <c r="G46" s="62" t="s">
        <v>2006</v>
      </c>
      <c r="H46" s="42" t="s">
        <v>1508</v>
      </c>
      <c r="I46" s="41" t="s">
        <v>1509</v>
      </c>
      <c r="J46" s="44" t="s">
        <v>1510</v>
      </c>
      <c r="K46" s="44" t="s">
        <v>2112</v>
      </c>
      <c r="M46" s="39" t="s">
        <v>2116</v>
      </c>
    </row>
    <row r="47" spans="1:13" ht="51" x14ac:dyDescent="0.2">
      <c r="A47" s="63">
        <v>36</v>
      </c>
      <c r="B47" s="63" t="s">
        <v>13</v>
      </c>
      <c r="C47" s="39" t="s">
        <v>1127</v>
      </c>
      <c r="D47" s="41" t="s">
        <v>2127</v>
      </c>
      <c r="E47" s="41" t="s">
        <v>2199</v>
      </c>
      <c r="F47" s="62">
        <v>35543</v>
      </c>
      <c r="G47" s="62" t="s">
        <v>1959</v>
      </c>
      <c r="H47" s="42" t="s">
        <v>1128</v>
      </c>
      <c r="I47" s="39" t="s">
        <v>1126</v>
      </c>
      <c r="J47" s="64" t="s">
        <v>1246</v>
      </c>
      <c r="K47" s="44" t="s">
        <v>2112</v>
      </c>
      <c r="M47" s="39" t="s">
        <v>2116</v>
      </c>
    </row>
    <row r="48" spans="1:13" ht="51" x14ac:dyDescent="0.2">
      <c r="A48" s="63">
        <v>37</v>
      </c>
      <c r="B48" s="41" t="s">
        <v>13</v>
      </c>
      <c r="C48" s="41" t="s">
        <v>1661</v>
      </c>
      <c r="D48" s="41" t="s">
        <v>2181</v>
      </c>
      <c r="E48" s="41" t="s">
        <v>968</v>
      </c>
      <c r="F48" s="62">
        <v>36269</v>
      </c>
      <c r="G48" s="62" t="s">
        <v>2040</v>
      </c>
      <c r="H48" s="42" t="s">
        <v>1662</v>
      </c>
      <c r="I48" s="39" t="s">
        <v>1663</v>
      </c>
      <c r="J48" s="64" t="s">
        <v>1664</v>
      </c>
      <c r="K48" s="44" t="s">
        <v>2112</v>
      </c>
      <c r="M48" s="39" t="s">
        <v>2116</v>
      </c>
    </row>
    <row r="49" spans="1:15" ht="51" x14ac:dyDescent="0.2">
      <c r="A49" s="63">
        <v>38</v>
      </c>
      <c r="B49" s="41" t="s">
        <v>13</v>
      </c>
      <c r="C49" s="41" t="s">
        <v>1728</v>
      </c>
      <c r="D49" s="41" t="s">
        <v>2126</v>
      </c>
      <c r="E49" s="41" t="s">
        <v>2199</v>
      </c>
      <c r="F49" s="62">
        <v>33763</v>
      </c>
      <c r="G49" s="62" t="s">
        <v>2056</v>
      </c>
      <c r="H49" s="42" t="s">
        <v>1729</v>
      </c>
      <c r="I49" s="65" t="s">
        <v>1730</v>
      </c>
      <c r="J49" s="44" t="s">
        <v>1731</v>
      </c>
      <c r="K49" s="44" t="s">
        <v>2112</v>
      </c>
      <c r="M49" s="39" t="s">
        <v>2116</v>
      </c>
      <c r="N49" s="39" t="s">
        <v>2203</v>
      </c>
      <c r="O49" s="39" t="s">
        <v>2204</v>
      </c>
    </row>
    <row r="50" spans="1:15" ht="51" x14ac:dyDescent="0.2">
      <c r="A50" s="63">
        <v>39</v>
      </c>
      <c r="B50" s="63" t="s">
        <v>13</v>
      </c>
      <c r="C50" s="39" t="s">
        <v>1182</v>
      </c>
      <c r="D50" s="41" t="s">
        <v>2123</v>
      </c>
      <c r="E50" s="41" t="s">
        <v>2199</v>
      </c>
      <c r="F50" s="62">
        <v>29297</v>
      </c>
      <c r="G50" s="62" t="s">
        <v>1960</v>
      </c>
      <c r="H50" s="42" t="s">
        <v>1195</v>
      </c>
      <c r="I50" s="39" t="s">
        <v>1196</v>
      </c>
      <c r="J50" s="64" t="s">
        <v>1252</v>
      </c>
      <c r="K50" s="44" t="s">
        <v>2112</v>
      </c>
      <c r="M50" s="39" t="s">
        <v>2116</v>
      </c>
    </row>
    <row r="51" spans="1:15" ht="51" x14ac:dyDescent="0.2">
      <c r="A51" s="63">
        <v>40</v>
      </c>
      <c r="B51" s="63" t="s">
        <v>13</v>
      </c>
      <c r="C51" s="39" t="s">
        <v>1253</v>
      </c>
      <c r="D51" s="41" t="s">
        <v>2136</v>
      </c>
      <c r="E51" s="41" t="s">
        <v>2200</v>
      </c>
      <c r="F51" s="62">
        <v>33163</v>
      </c>
      <c r="G51" s="62" t="s">
        <v>1961</v>
      </c>
      <c r="H51" s="42" t="s">
        <v>1197</v>
      </c>
      <c r="I51" s="66" t="s">
        <v>1198</v>
      </c>
      <c r="J51" s="64" t="s">
        <v>1259</v>
      </c>
      <c r="K51" s="44" t="s">
        <v>2112</v>
      </c>
      <c r="M51" s="39" t="s">
        <v>2116</v>
      </c>
    </row>
    <row r="52" spans="1:15" ht="51" x14ac:dyDescent="0.2">
      <c r="A52" s="63">
        <v>41</v>
      </c>
      <c r="B52" s="63" t="s">
        <v>13</v>
      </c>
      <c r="C52" s="41" t="s">
        <v>1115</v>
      </c>
      <c r="D52" s="41" t="s">
        <v>2123</v>
      </c>
      <c r="E52" s="41" t="s">
        <v>2199</v>
      </c>
      <c r="F52" s="62">
        <v>31781</v>
      </c>
      <c r="G52" s="62" t="s">
        <v>1962</v>
      </c>
      <c r="H52" s="42" t="s">
        <v>1116</v>
      </c>
      <c r="I52" s="39" t="s">
        <v>1114</v>
      </c>
      <c r="J52" s="64" t="s">
        <v>1265</v>
      </c>
      <c r="K52" s="44" t="s">
        <v>2112</v>
      </c>
      <c r="M52" s="39" t="s">
        <v>2116</v>
      </c>
    </row>
    <row r="53" spans="1:15" ht="34" x14ac:dyDescent="0.2">
      <c r="A53" s="63">
        <v>42</v>
      </c>
      <c r="B53" s="41" t="s">
        <v>13</v>
      </c>
      <c r="C53" s="41" t="s">
        <v>1732</v>
      </c>
      <c r="D53" s="41" t="s">
        <v>2125</v>
      </c>
      <c r="E53" s="41" t="s">
        <v>2199</v>
      </c>
      <c r="F53" s="62">
        <v>32933</v>
      </c>
      <c r="G53" s="62" t="s">
        <v>2057</v>
      </c>
      <c r="H53" s="42" t="s">
        <v>1733</v>
      </c>
      <c r="I53" s="39" t="s">
        <v>1734</v>
      </c>
      <c r="J53" s="64" t="s">
        <v>1735</v>
      </c>
      <c r="K53" s="44" t="s">
        <v>2112</v>
      </c>
      <c r="M53" s="39" t="s">
        <v>2116</v>
      </c>
    </row>
    <row r="54" spans="1:15" ht="51" x14ac:dyDescent="0.2">
      <c r="A54" s="63">
        <v>43</v>
      </c>
      <c r="B54" s="63" t="s">
        <v>13</v>
      </c>
      <c r="C54" s="39" t="s">
        <v>1665</v>
      </c>
      <c r="D54" s="41" t="s">
        <v>2193</v>
      </c>
      <c r="E54" s="41" t="s">
        <v>2199</v>
      </c>
      <c r="F54" s="62">
        <v>30136</v>
      </c>
      <c r="G54" s="62" t="s">
        <v>2041</v>
      </c>
      <c r="H54" s="42" t="s">
        <v>1666</v>
      </c>
      <c r="I54" s="65" t="s">
        <v>1667</v>
      </c>
      <c r="J54" s="44" t="s">
        <v>1668</v>
      </c>
      <c r="K54" s="44" t="s">
        <v>2112</v>
      </c>
      <c r="M54" s="39" t="s">
        <v>2116</v>
      </c>
      <c r="N54" s="39" t="s">
        <v>2203</v>
      </c>
      <c r="O54" s="39" t="s">
        <v>2204</v>
      </c>
    </row>
    <row r="55" spans="1:15" ht="51" x14ac:dyDescent="0.2">
      <c r="A55" s="63">
        <v>44</v>
      </c>
      <c r="B55" s="63" t="s">
        <v>13</v>
      </c>
      <c r="C55" s="41" t="s">
        <v>1154</v>
      </c>
      <c r="D55" s="41" t="s">
        <v>2139</v>
      </c>
      <c r="E55" s="41" t="s">
        <v>968</v>
      </c>
      <c r="F55" s="62">
        <v>34140</v>
      </c>
      <c r="G55" s="62" t="s">
        <v>1963</v>
      </c>
      <c r="H55" s="42" t="s">
        <v>1155</v>
      </c>
      <c r="I55" s="39" t="s">
        <v>1153</v>
      </c>
      <c r="J55" s="64" t="s">
        <v>1277</v>
      </c>
      <c r="K55" s="44" t="s">
        <v>2112</v>
      </c>
      <c r="M55" s="39" t="s">
        <v>2116</v>
      </c>
    </row>
    <row r="56" spans="1:15" ht="51" x14ac:dyDescent="0.2">
      <c r="A56" s="63">
        <v>45</v>
      </c>
      <c r="B56" s="63" t="s">
        <v>13</v>
      </c>
      <c r="C56" s="39" t="s">
        <v>1858</v>
      </c>
      <c r="D56" s="41" t="s">
        <v>2121</v>
      </c>
      <c r="E56" s="41" t="s">
        <v>118</v>
      </c>
      <c r="F56" s="62">
        <v>30944</v>
      </c>
      <c r="G56" s="62" t="s">
        <v>2087</v>
      </c>
      <c r="H56" s="42" t="s">
        <v>1859</v>
      </c>
      <c r="I56" s="65" t="s">
        <v>1860</v>
      </c>
      <c r="J56" s="44" t="s">
        <v>1861</v>
      </c>
      <c r="K56" s="44" t="s">
        <v>2112</v>
      </c>
      <c r="M56" s="39" t="s">
        <v>2116</v>
      </c>
    </row>
    <row r="57" spans="1:15" ht="51" x14ac:dyDescent="0.2">
      <c r="A57" s="63">
        <v>46</v>
      </c>
      <c r="B57" s="63" t="s">
        <v>13</v>
      </c>
      <c r="C57" s="39" t="s">
        <v>1736</v>
      </c>
      <c r="D57" s="41" t="s">
        <v>2130</v>
      </c>
      <c r="E57" s="41" t="s">
        <v>916</v>
      </c>
      <c r="F57" s="62">
        <v>35278</v>
      </c>
      <c r="G57" s="62" t="s">
        <v>2058</v>
      </c>
      <c r="H57" s="42" t="s">
        <v>1737</v>
      </c>
      <c r="I57" s="41" t="s">
        <v>1738</v>
      </c>
      <c r="J57" s="44" t="s">
        <v>1739</v>
      </c>
      <c r="K57" s="44" t="s">
        <v>2112</v>
      </c>
      <c r="M57" s="39" t="s">
        <v>2116</v>
      </c>
    </row>
    <row r="58" spans="1:15" ht="51" x14ac:dyDescent="0.2">
      <c r="A58" s="63">
        <v>47</v>
      </c>
      <c r="B58" s="41" t="s">
        <v>13</v>
      </c>
      <c r="C58" s="41" t="s">
        <v>1740</v>
      </c>
      <c r="D58" s="41" t="s">
        <v>2119</v>
      </c>
      <c r="E58" s="41" t="s">
        <v>118</v>
      </c>
      <c r="F58" s="62">
        <v>28269</v>
      </c>
      <c r="G58" s="62" t="s">
        <v>2059</v>
      </c>
      <c r="H58" s="42" t="s">
        <v>1741</v>
      </c>
      <c r="I58" s="39" t="s">
        <v>1742</v>
      </c>
      <c r="J58" s="64" t="s">
        <v>22</v>
      </c>
      <c r="K58" s="44" t="s">
        <v>2112</v>
      </c>
      <c r="M58" s="39" t="s">
        <v>2116</v>
      </c>
    </row>
    <row r="59" spans="1:15" ht="51" x14ac:dyDescent="0.2">
      <c r="A59" s="63">
        <v>48</v>
      </c>
      <c r="B59" s="63" t="s">
        <v>13</v>
      </c>
      <c r="C59" s="41" t="s">
        <v>1669</v>
      </c>
      <c r="D59" s="41" t="s">
        <v>2119</v>
      </c>
      <c r="E59" s="41" t="s">
        <v>118</v>
      </c>
      <c r="F59" s="62">
        <v>35412</v>
      </c>
      <c r="G59" s="62" t="s">
        <v>2042</v>
      </c>
      <c r="H59" s="42" t="s">
        <v>1670</v>
      </c>
      <c r="I59" s="39" t="s">
        <v>1671</v>
      </c>
      <c r="J59" s="64" t="s">
        <v>1672</v>
      </c>
      <c r="K59" s="44" t="s">
        <v>2112</v>
      </c>
      <c r="M59" s="39" t="s">
        <v>2116</v>
      </c>
    </row>
    <row r="60" spans="1:15" ht="51" x14ac:dyDescent="0.2">
      <c r="A60" s="63">
        <v>49</v>
      </c>
      <c r="B60" s="63" t="s">
        <v>13</v>
      </c>
      <c r="C60" s="41" t="s">
        <v>1673</v>
      </c>
      <c r="D60" s="41" t="s">
        <v>2119</v>
      </c>
      <c r="E60" s="41" t="s">
        <v>118</v>
      </c>
      <c r="F60" s="62">
        <v>36008</v>
      </c>
      <c r="G60" s="62" t="s">
        <v>2043</v>
      </c>
      <c r="H60" s="42" t="s">
        <v>1674</v>
      </c>
      <c r="I60" s="39" t="s">
        <v>1675</v>
      </c>
      <c r="J60" s="64" t="s">
        <v>1676</v>
      </c>
      <c r="K60" s="44" t="s">
        <v>2112</v>
      </c>
      <c r="M60" s="39" t="s">
        <v>2116</v>
      </c>
    </row>
    <row r="61" spans="1:15" ht="51" x14ac:dyDescent="0.2">
      <c r="A61" s="63">
        <v>50</v>
      </c>
      <c r="B61" s="63" t="s">
        <v>13</v>
      </c>
      <c r="C61" s="39" t="s">
        <v>1511</v>
      </c>
      <c r="D61" s="41" t="s">
        <v>2184</v>
      </c>
      <c r="E61" s="41" t="s">
        <v>2199</v>
      </c>
      <c r="F61" s="62">
        <v>29573</v>
      </c>
      <c r="G61" s="62" t="s">
        <v>2007</v>
      </c>
      <c r="H61" s="42" t="s">
        <v>1512</v>
      </c>
      <c r="I61" s="39" t="s">
        <v>1513</v>
      </c>
      <c r="J61" s="64" t="s">
        <v>1514</v>
      </c>
      <c r="K61" s="44" t="s">
        <v>2112</v>
      </c>
      <c r="M61" s="39" t="s">
        <v>2116</v>
      </c>
    </row>
    <row r="62" spans="1:15" ht="51" x14ac:dyDescent="0.2">
      <c r="A62" s="63">
        <v>51</v>
      </c>
      <c r="B62" s="63" t="s">
        <v>13</v>
      </c>
      <c r="C62" s="41" t="s">
        <v>1862</v>
      </c>
      <c r="D62" s="41" t="s">
        <v>2122</v>
      </c>
      <c r="E62" s="41" t="s">
        <v>118</v>
      </c>
      <c r="F62" s="62">
        <v>36738</v>
      </c>
      <c r="G62" s="62" t="s">
        <v>2088</v>
      </c>
      <c r="H62" s="42" t="s">
        <v>1863</v>
      </c>
      <c r="I62" s="39" t="s">
        <v>1864</v>
      </c>
      <c r="J62" s="64" t="s">
        <v>1865</v>
      </c>
      <c r="K62" s="44" t="s">
        <v>2112</v>
      </c>
      <c r="M62" s="39" t="s">
        <v>2116</v>
      </c>
    </row>
    <row r="63" spans="1:15" ht="51" x14ac:dyDescent="0.2">
      <c r="A63" s="63">
        <v>52</v>
      </c>
      <c r="B63" s="41" t="s">
        <v>13</v>
      </c>
      <c r="C63" s="41" t="s">
        <v>1515</v>
      </c>
      <c r="D63" s="41" t="s">
        <v>2185</v>
      </c>
      <c r="E63" s="41" t="s">
        <v>968</v>
      </c>
      <c r="F63" s="62">
        <v>29115</v>
      </c>
      <c r="G63" s="62" t="s">
        <v>2008</v>
      </c>
      <c r="H63" s="42" t="s">
        <v>1516</v>
      </c>
      <c r="I63" s="39" t="s">
        <v>1517</v>
      </c>
      <c r="J63" s="64"/>
      <c r="K63" s="44" t="s">
        <v>2112</v>
      </c>
      <c r="M63" s="39" t="s">
        <v>2116</v>
      </c>
    </row>
    <row r="64" spans="1:15" ht="51" x14ac:dyDescent="0.2">
      <c r="A64" s="63">
        <v>53</v>
      </c>
      <c r="B64" s="63" t="s">
        <v>13</v>
      </c>
      <c r="C64" s="41" t="s">
        <v>1518</v>
      </c>
      <c r="D64" s="41" t="s">
        <v>2137</v>
      </c>
      <c r="E64" s="41" t="s">
        <v>2200</v>
      </c>
      <c r="F64" s="62">
        <v>36645</v>
      </c>
      <c r="G64" s="62" t="s">
        <v>2009</v>
      </c>
      <c r="H64" s="42" t="s">
        <v>1519</v>
      </c>
      <c r="I64" s="39" t="s">
        <v>1520</v>
      </c>
      <c r="J64" s="64" t="s">
        <v>1521</v>
      </c>
      <c r="K64" s="44" t="s">
        <v>2112</v>
      </c>
      <c r="M64" s="39" t="s">
        <v>2116</v>
      </c>
    </row>
    <row r="65" spans="1:13" ht="51" x14ac:dyDescent="0.2">
      <c r="A65" s="63">
        <v>54</v>
      </c>
      <c r="B65" s="63" t="s">
        <v>13</v>
      </c>
      <c r="C65" s="39" t="s">
        <v>1183</v>
      </c>
      <c r="D65" s="41" t="s">
        <v>2117</v>
      </c>
      <c r="E65" s="41" t="s">
        <v>118</v>
      </c>
      <c r="F65" s="62">
        <v>36555</v>
      </c>
      <c r="G65" s="62" t="s">
        <v>1964</v>
      </c>
      <c r="H65" s="42" t="s">
        <v>1199</v>
      </c>
      <c r="I65" s="39" t="s">
        <v>1200</v>
      </c>
      <c r="J65" s="64" t="s">
        <v>1283</v>
      </c>
      <c r="K65" s="44" t="s">
        <v>2112</v>
      </c>
      <c r="M65" s="39" t="s">
        <v>2116</v>
      </c>
    </row>
    <row r="66" spans="1:13" ht="51" x14ac:dyDescent="0.2">
      <c r="A66" s="63">
        <v>55</v>
      </c>
      <c r="B66" s="63" t="s">
        <v>13</v>
      </c>
      <c r="C66" s="41" t="s">
        <v>1898</v>
      </c>
      <c r="D66" s="41" t="s">
        <v>2188</v>
      </c>
      <c r="E66" s="41" t="s">
        <v>968</v>
      </c>
      <c r="F66" s="62">
        <v>33104</v>
      </c>
      <c r="G66" s="62" t="s">
        <v>2097</v>
      </c>
      <c r="H66" s="42" t="s">
        <v>1899</v>
      </c>
      <c r="I66" s="39" t="s">
        <v>1900</v>
      </c>
      <c r="J66" s="64" t="s">
        <v>1901</v>
      </c>
      <c r="K66" s="44" t="s">
        <v>2112</v>
      </c>
      <c r="M66" s="39" t="s">
        <v>2116</v>
      </c>
    </row>
    <row r="67" spans="1:13" ht="51" x14ac:dyDescent="0.2">
      <c r="A67" s="63">
        <v>56</v>
      </c>
      <c r="B67" s="63" t="s">
        <v>958</v>
      </c>
      <c r="C67" s="39" t="s">
        <v>1180</v>
      </c>
      <c r="D67" s="41" t="s">
        <v>2123</v>
      </c>
      <c r="E67" s="41" t="s">
        <v>2199</v>
      </c>
      <c r="F67" s="62">
        <v>32848</v>
      </c>
      <c r="G67" s="62" t="s">
        <v>1965</v>
      </c>
      <c r="H67" s="42" t="s">
        <v>1191</v>
      </c>
      <c r="I67" s="41" t="s">
        <v>1192</v>
      </c>
      <c r="J67" s="44" t="s">
        <v>1289</v>
      </c>
      <c r="K67" s="44" t="s">
        <v>2112</v>
      </c>
      <c r="M67" s="39" t="s">
        <v>2116</v>
      </c>
    </row>
    <row r="68" spans="1:13" ht="51" x14ac:dyDescent="0.2">
      <c r="A68" s="63">
        <v>57</v>
      </c>
      <c r="B68" s="63" t="s">
        <v>13</v>
      </c>
      <c r="C68" s="39" t="s">
        <v>1186</v>
      </c>
      <c r="D68" s="41" t="s">
        <v>2201</v>
      </c>
      <c r="E68" s="41" t="s">
        <v>924</v>
      </c>
      <c r="F68" s="62">
        <v>31727</v>
      </c>
      <c r="G68" s="62" t="s">
        <v>1966</v>
      </c>
      <c r="H68" s="42" t="s">
        <v>1205</v>
      </c>
      <c r="I68" s="41" t="s">
        <v>1206</v>
      </c>
      <c r="J68" s="64" t="s">
        <v>1295</v>
      </c>
      <c r="K68" s="44" t="s">
        <v>2112</v>
      </c>
      <c r="M68" s="39" t="s">
        <v>2116</v>
      </c>
    </row>
    <row r="69" spans="1:13" ht="51" x14ac:dyDescent="0.2">
      <c r="A69" s="63">
        <v>58</v>
      </c>
      <c r="B69" s="63" t="s">
        <v>13</v>
      </c>
      <c r="C69" s="39" t="s">
        <v>1141</v>
      </c>
      <c r="D69" s="41" t="s">
        <v>2136</v>
      </c>
      <c r="E69" s="41" t="s">
        <v>2200</v>
      </c>
      <c r="F69" s="62">
        <v>36550</v>
      </c>
      <c r="G69" s="62" t="s">
        <v>1967</v>
      </c>
      <c r="H69" s="42" t="s">
        <v>1143</v>
      </c>
      <c r="I69" s="41" t="s">
        <v>1142</v>
      </c>
      <c r="J69" s="44" t="s">
        <v>1301</v>
      </c>
      <c r="K69" s="44" t="s">
        <v>2112</v>
      </c>
      <c r="M69" s="39" t="s">
        <v>2116</v>
      </c>
    </row>
    <row r="70" spans="1:13" ht="51" x14ac:dyDescent="0.2">
      <c r="A70" s="63">
        <v>59</v>
      </c>
      <c r="B70" s="41" t="s">
        <v>13</v>
      </c>
      <c r="C70" s="41" t="s">
        <v>1743</v>
      </c>
      <c r="D70" s="41" t="s">
        <v>2178</v>
      </c>
      <c r="E70" s="41" t="s">
        <v>916</v>
      </c>
      <c r="F70" s="62">
        <v>34660</v>
      </c>
      <c r="G70" s="62" t="s">
        <v>2060</v>
      </c>
      <c r="H70" s="44" t="s">
        <v>1744</v>
      </c>
      <c r="I70" s="39" t="s">
        <v>1745</v>
      </c>
      <c r="J70" s="64" t="s">
        <v>1746</v>
      </c>
      <c r="K70" s="44" t="s">
        <v>2112</v>
      </c>
      <c r="M70" s="39" t="s">
        <v>2116</v>
      </c>
    </row>
    <row r="71" spans="1:13" ht="51" x14ac:dyDescent="0.2">
      <c r="A71" s="63">
        <v>60</v>
      </c>
      <c r="B71" s="41" t="s">
        <v>1025</v>
      </c>
      <c r="C71" s="41" t="s">
        <v>1435</v>
      </c>
      <c r="D71" s="41" t="s">
        <v>2118</v>
      </c>
      <c r="E71" s="41" t="s">
        <v>118</v>
      </c>
      <c r="F71" s="62">
        <v>25641</v>
      </c>
      <c r="G71" s="62" t="s">
        <v>1989</v>
      </c>
      <c r="H71" s="42" t="s">
        <v>1436</v>
      </c>
      <c r="I71" s="39" t="s">
        <v>1437</v>
      </c>
      <c r="J71" s="64" t="s">
        <v>1438</v>
      </c>
      <c r="K71" s="44" t="s">
        <v>2112</v>
      </c>
      <c r="M71" s="39" t="s">
        <v>2116</v>
      </c>
    </row>
    <row r="72" spans="1:13" ht="51" x14ac:dyDescent="0.2">
      <c r="A72" s="63">
        <v>61</v>
      </c>
      <c r="B72" s="41" t="s">
        <v>13</v>
      </c>
      <c r="C72" s="41" t="s">
        <v>1522</v>
      </c>
      <c r="D72" s="41" t="s">
        <v>2150</v>
      </c>
      <c r="E72" s="41" t="s">
        <v>2200</v>
      </c>
      <c r="F72" s="62">
        <v>33699</v>
      </c>
      <c r="G72" s="62" t="s">
        <v>2010</v>
      </c>
      <c r="H72" s="44" t="s">
        <v>1523</v>
      </c>
      <c r="I72" s="39" t="s">
        <v>1524</v>
      </c>
      <c r="J72" s="64" t="s">
        <v>1525</v>
      </c>
      <c r="K72" s="44" t="s">
        <v>2112</v>
      </c>
      <c r="M72" s="39" t="s">
        <v>2116</v>
      </c>
    </row>
    <row r="73" spans="1:13" ht="51" x14ac:dyDescent="0.2">
      <c r="A73" s="63">
        <v>62</v>
      </c>
      <c r="B73" s="41" t="s">
        <v>13</v>
      </c>
      <c r="C73" s="39" t="s">
        <v>1526</v>
      </c>
      <c r="D73" s="41" t="s">
        <v>2157</v>
      </c>
      <c r="E73" s="41" t="s">
        <v>2200</v>
      </c>
      <c r="F73" s="62">
        <v>35590</v>
      </c>
      <c r="G73" s="62" t="s">
        <v>2011</v>
      </c>
      <c r="H73" s="42" t="s">
        <v>1527</v>
      </c>
      <c r="I73" s="65" t="s">
        <v>1528</v>
      </c>
      <c r="J73" s="64" t="s">
        <v>1529</v>
      </c>
      <c r="K73" s="44" t="s">
        <v>2112</v>
      </c>
      <c r="M73" s="39" t="s">
        <v>2116</v>
      </c>
    </row>
    <row r="74" spans="1:13" ht="51" x14ac:dyDescent="0.2">
      <c r="A74" s="63">
        <v>63</v>
      </c>
      <c r="B74" s="41" t="s">
        <v>13</v>
      </c>
      <c r="C74" s="41" t="s">
        <v>1530</v>
      </c>
      <c r="D74" s="41" t="s">
        <v>2124</v>
      </c>
      <c r="E74" s="41" t="s">
        <v>2199</v>
      </c>
      <c r="F74" s="62">
        <v>31112</v>
      </c>
      <c r="G74" s="62" t="s">
        <v>2012</v>
      </c>
      <c r="H74" s="42" t="s">
        <v>1531</v>
      </c>
      <c r="I74" s="39" t="s">
        <v>1532</v>
      </c>
      <c r="J74" s="64" t="s">
        <v>1533</v>
      </c>
      <c r="K74" s="44" t="s">
        <v>2112</v>
      </c>
      <c r="M74" s="39" t="s">
        <v>2116</v>
      </c>
    </row>
    <row r="75" spans="1:13" ht="51" x14ac:dyDescent="0.2">
      <c r="A75" s="63">
        <v>64</v>
      </c>
      <c r="B75" s="41" t="s">
        <v>13</v>
      </c>
      <c r="C75" s="41" t="s">
        <v>1747</v>
      </c>
      <c r="D75" s="41" t="s">
        <v>2165</v>
      </c>
      <c r="E75" s="41" t="s">
        <v>118</v>
      </c>
      <c r="F75" s="62">
        <v>28721</v>
      </c>
      <c r="G75" s="62" t="s">
        <v>1980</v>
      </c>
      <c r="H75" s="42" t="s">
        <v>1748</v>
      </c>
      <c r="I75" s="39" t="s">
        <v>1749</v>
      </c>
      <c r="J75" s="64" t="s">
        <v>1750</v>
      </c>
      <c r="K75" s="44" t="s">
        <v>2112</v>
      </c>
      <c r="M75" s="39" t="s">
        <v>2116</v>
      </c>
    </row>
    <row r="76" spans="1:13" ht="51" x14ac:dyDescent="0.2">
      <c r="A76" s="63">
        <v>65</v>
      </c>
      <c r="B76" s="41" t="s">
        <v>13</v>
      </c>
      <c r="C76" s="39" t="s">
        <v>1751</v>
      </c>
      <c r="D76" s="41" t="s">
        <v>2134</v>
      </c>
      <c r="E76" s="41" t="s">
        <v>916</v>
      </c>
      <c r="F76" s="62">
        <v>33680</v>
      </c>
      <c r="G76" s="62" t="s">
        <v>2061</v>
      </c>
      <c r="H76" s="42" t="s">
        <v>1752</v>
      </c>
      <c r="I76" s="41" t="s">
        <v>1753</v>
      </c>
      <c r="J76" s="44" t="s">
        <v>1754</v>
      </c>
      <c r="K76" s="44" t="s">
        <v>2112</v>
      </c>
      <c r="M76" s="39" t="s">
        <v>2116</v>
      </c>
    </row>
    <row r="77" spans="1:13" ht="51" x14ac:dyDescent="0.2">
      <c r="A77" s="63">
        <v>66</v>
      </c>
      <c r="B77" s="41" t="s">
        <v>13</v>
      </c>
      <c r="C77" s="41" t="s">
        <v>1534</v>
      </c>
      <c r="D77" s="41" t="s">
        <v>2177</v>
      </c>
      <c r="E77" s="41" t="s">
        <v>916</v>
      </c>
      <c r="F77" s="62">
        <v>36254</v>
      </c>
      <c r="G77" s="62" t="s">
        <v>2013</v>
      </c>
      <c r="H77" s="42" t="s">
        <v>1535</v>
      </c>
      <c r="I77" s="39" t="s">
        <v>1536</v>
      </c>
      <c r="J77" s="64" t="s">
        <v>1537</v>
      </c>
      <c r="K77" s="44" t="s">
        <v>2112</v>
      </c>
      <c r="M77" s="39" t="s">
        <v>2116</v>
      </c>
    </row>
    <row r="78" spans="1:13" ht="51" x14ac:dyDescent="0.2">
      <c r="A78" s="63">
        <v>67</v>
      </c>
      <c r="B78" s="63" t="s">
        <v>13</v>
      </c>
      <c r="C78" s="41" t="s">
        <v>1172</v>
      </c>
      <c r="D78" s="41" t="s">
        <v>2143</v>
      </c>
      <c r="E78" s="41" t="s">
        <v>118</v>
      </c>
      <c r="F78" s="62">
        <v>33272</v>
      </c>
      <c r="G78" s="62" t="s">
        <v>1968</v>
      </c>
      <c r="H78" s="42" t="s">
        <v>1173</v>
      </c>
      <c r="I78" s="39" t="s">
        <v>1171</v>
      </c>
      <c r="J78" s="64" t="s">
        <v>1307</v>
      </c>
      <c r="K78" s="44" t="s">
        <v>2112</v>
      </c>
      <c r="M78" s="39" t="s">
        <v>2116</v>
      </c>
    </row>
    <row r="79" spans="1:13" ht="51" x14ac:dyDescent="0.2">
      <c r="A79" s="63">
        <v>68</v>
      </c>
      <c r="B79" s="41" t="s">
        <v>13</v>
      </c>
      <c r="C79" s="41" t="s">
        <v>1902</v>
      </c>
      <c r="D79" s="41" t="s">
        <v>2197</v>
      </c>
      <c r="E79" s="41" t="s">
        <v>118</v>
      </c>
      <c r="F79" s="62">
        <v>30058</v>
      </c>
      <c r="G79" s="62" t="s">
        <v>2098</v>
      </c>
      <c r="H79" s="42" t="s">
        <v>1903</v>
      </c>
      <c r="I79" s="39" t="s">
        <v>1904</v>
      </c>
      <c r="J79" s="64" t="s">
        <v>1905</v>
      </c>
      <c r="K79" s="44" t="s">
        <v>2112</v>
      </c>
      <c r="M79" s="39" t="s">
        <v>2116</v>
      </c>
    </row>
    <row r="80" spans="1:13" ht="51" x14ac:dyDescent="0.2">
      <c r="A80" s="63">
        <v>69</v>
      </c>
      <c r="B80" s="41" t="s">
        <v>13</v>
      </c>
      <c r="C80" s="41" t="s">
        <v>1906</v>
      </c>
      <c r="D80" s="41" t="s">
        <v>2155</v>
      </c>
      <c r="E80" s="41" t="e" cm="1">
        <f t="array" ref="E80">IF(
  ISBLANK(#REF!),
  "",
  IF(
    COUNTIF([1]Settings!G$1:G$609,#REF!) = 1,
    INDEX([1]Settings!H$1:H$609, MATCH(#REF!, [1]Settings!G$1:G$609, 0)),
    IFERROR(
      INDEX([1]Settings!H$1:H$609,
        MATCH(1,
          ([1]Settings!G$1:G$609=#REF!) * ([1]Settings!D$1:D$609=#REF!),
          0
        )
      ),
      ""
    )
  )
)</f>
        <v>#VALUE!</v>
      </c>
      <c r="F80" s="62">
        <v>35526</v>
      </c>
      <c r="G80" s="62" t="s">
        <v>2099</v>
      </c>
      <c r="H80" s="42" t="s">
        <v>1907</v>
      </c>
      <c r="I80" s="41" t="s">
        <v>1908</v>
      </c>
      <c r="J80" s="64" t="s">
        <v>1909</v>
      </c>
      <c r="K80" s="44" t="s">
        <v>2112</v>
      </c>
      <c r="M80" s="39" t="s">
        <v>2116</v>
      </c>
    </row>
    <row r="81" spans="1:13" ht="51" x14ac:dyDescent="0.2">
      <c r="A81" s="63">
        <v>70</v>
      </c>
      <c r="B81" s="63" t="s">
        <v>13</v>
      </c>
      <c r="C81" s="39" t="s">
        <v>1185</v>
      </c>
      <c r="D81" s="41" t="s">
        <v>2128</v>
      </c>
      <c r="E81" s="41" t="s">
        <v>916</v>
      </c>
      <c r="F81" s="62">
        <v>31487</v>
      </c>
      <c r="G81" s="62" t="s">
        <v>1969</v>
      </c>
      <c r="H81" s="42" t="s">
        <v>1203</v>
      </c>
      <c r="I81" s="41" t="s">
        <v>1204</v>
      </c>
      <c r="J81" s="44" t="s">
        <v>1313</v>
      </c>
      <c r="K81" s="44" t="s">
        <v>2112</v>
      </c>
      <c r="M81" s="39" t="s">
        <v>2116</v>
      </c>
    </row>
    <row r="82" spans="1:13" ht="51" x14ac:dyDescent="0.2">
      <c r="A82" s="63">
        <v>71</v>
      </c>
      <c r="B82" s="63" t="s">
        <v>13</v>
      </c>
      <c r="C82" s="39" t="s">
        <v>1538</v>
      </c>
      <c r="D82" s="41" t="s">
        <v>2175</v>
      </c>
      <c r="E82" s="41" t="s">
        <v>2199</v>
      </c>
      <c r="F82" s="62">
        <v>32612</v>
      </c>
      <c r="G82" s="62" t="s">
        <v>2014</v>
      </c>
      <c r="H82" s="42" t="s">
        <v>1539</v>
      </c>
      <c r="I82" s="41" t="s">
        <v>1540</v>
      </c>
      <c r="J82" s="44" t="s">
        <v>1541</v>
      </c>
      <c r="K82" s="44" t="s">
        <v>2112</v>
      </c>
      <c r="M82" s="39" t="s">
        <v>2116</v>
      </c>
    </row>
    <row r="83" spans="1:13" ht="51" x14ac:dyDescent="0.2">
      <c r="A83" s="63">
        <v>72</v>
      </c>
      <c r="B83" s="63" t="s">
        <v>13</v>
      </c>
      <c r="C83" s="39" t="s">
        <v>1148</v>
      </c>
      <c r="D83" s="41" t="s">
        <v>2149</v>
      </c>
      <c r="E83" s="41" t="s">
        <v>2200</v>
      </c>
      <c r="F83" s="62">
        <v>36796</v>
      </c>
      <c r="G83" s="62" t="s">
        <v>1970</v>
      </c>
      <c r="H83" s="42" t="s">
        <v>1149</v>
      </c>
      <c r="I83" s="39" t="s">
        <v>1147</v>
      </c>
      <c r="J83" s="64" t="s">
        <v>1319</v>
      </c>
      <c r="K83" s="44" t="s">
        <v>2112</v>
      </c>
      <c r="M83" s="39" t="s">
        <v>2116</v>
      </c>
    </row>
    <row r="84" spans="1:13" ht="51" x14ac:dyDescent="0.2">
      <c r="A84" s="63">
        <v>73</v>
      </c>
      <c r="B84" s="63" t="s">
        <v>13</v>
      </c>
      <c r="C84" s="39" t="s">
        <v>1439</v>
      </c>
      <c r="D84" s="41" t="s">
        <v>2118</v>
      </c>
      <c r="E84" s="41" t="s">
        <v>118</v>
      </c>
      <c r="F84" s="62">
        <v>34800</v>
      </c>
      <c r="G84" s="62" t="s">
        <v>1990</v>
      </c>
      <c r="H84" s="42" t="s">
        <v>1440</v>
      </c>
      <c r="I84" s="65" t="s">
        <v>1441</v>
      </c>
      <c r="J84" s="44" t="s">
        <v>1442</v>
      </c>
      <c r="K84" s="44" t="s">
        <v>2112</v>
      </c>
      <c r="M84" s="39" t="s">
        <v>2116</v>
      </c>
    </row>
    <row r="85" spans="1:13" ht="51" x14ac:dyDescent="0.2">
      <c r="A85" s="63">
        <v>74</v>
      </c>
      <c r="B85" s="41" t="s">
        <v>13</v>
      </c>
      <c r="C85" s="41" t="s">
        <v>1755</v>
      </c>
      <c r="D85" s="41" t="s">
        <v>2186</v>
      </c>
      <c r="E85" s="41" t="s">
        <v>968</v>
      </c>
      <c r="F85" s="62">
        <v>33533</v>
      </c>
      <c r="G85" s="62" t="s">
        <v>2062</v>
      </c>
      <c r="H85" s="42" t="s">
        <v>1756</v>
      </c>
      <c r="I85" s="39" t="s">
        <v>1757</v>
      </c>
      <c r="J85" s="64" t="s">
        <v>1758</v>
      </c>
      <c r="K85" s="44" t="s">
        <v>2112</v>
      </c>
      <c r="M85" s="39" t="s">
        <v>2116</v>
      </c>
    </row>
    <row r="86" spans="1:13" ht="51" x14ac:dyDescent="0.2">
      <c r="A86" s="63">
        <v>75</v>
      </c>
      <c r="B86" s="41" t="s">
        <v>13</v>
      </c>
      <c r="C86" s="41" t="s">
        <v>1759</v>
      </c>
      <c r="D86" s="41" t="s">
        <v>2126</v>
      </c>
      <c r="E86" s="41" t="s">
        <v>2199</v>
      </c>
      <c r="F86" s="62">
        <v>36250</v>
      </c>
      <c r="G86" s="62" t="s">
        <v>2063</v>
      </c>
      <c r="H86" s="42" t="s">
        <v>1760</v>
      </c>
      <c r="I86" s="39" t="s">
        <v>1761</v>
      </c>
      <c r="J86" s="64" t="s">
        <v>1762</v>
      </c>
      <c r="K86" s="44" t="s">
        <v>2112</v>
      </c>
      <c r="M86" s="39" t="s">
        <v>2116</v>
      </c>
    </row>
    <row r="87" spans="1:13" ht="51" x14ac:dyDescent="0.2">
      <c r="A87" s="63">
        <v>76</v>
      </c>
      <c r="B87" s="41" t="s">
        <v>13</v>
      </c>
      <c r="C87" s="41" t="s">
        <v>1542</v>
      </c>
      <c r="D87" s="41" t="s">
        <v>2150</v>
      </c>
      <c r="E87" s="41" t="s">
        <v>2200</v>
      </c>
      <c r="F87" s="62">
        <v>30907</v>
      </c>
      <c r="G87" s="62" t="s">
        <v>2015</v>
      </c>
      <c r="H87" s="42" t="s">
        <v>1543</v>
      </c>
      <c r="I87" s="39" t="s">
        <v>1544</v>
      </c>
      <c r="J87" s="64" t="s">
        <v>1545</v>
      </c>
      <c r="K87" s="44" t="s">
        <v>2112</v>
      </c>
      <c r="M87" s="39" t="s">
        <v>2116</v>
      </c>
    </row>
    <row r="88" spans="1:13" ht="51" x14ac:dyDescent="0.2">
      <c r="A88" s="63">
        <v>77</v>
      </c>
      <c r="B88" s="63" t="s">
        <v>13</v>
      </c>
      <c r="C88" s="41" t="s">
        <v>1910</v>
      </c>
      <c r="D88" s="41" t="s">
        <v>2122</v>
      </c>
      <c r="E88" s="41" t="s">
        <v>118</v>
      </c>
      <c r="F88" s="62">
        <v>35459</v>
      </c>
      <c r="G88" s="62" t="s">
        <v>2100</v>
      </c>
      <c r="H88" s="42" t="s">
        <v>1911</v>
      </c>
      <c r="I88" s="39" t="s">
        <v>1912</v>
      </c>
      <c r="J88" s="64" t="s">
        <v>1913</v>
      </c>
      <c r="K88" s="44" t="s">
        <v>2112</v>
      </c>
      <c r="M88" s="39" t="s">
        <v>2116</v>
      </c>
    </row>
    <row r="89" spans="1:13" ht="51" x14ac:dyDescent="0.2">
      <c r="A89" s="63">
        <v>78</v>
      </c>
      <c r="B89" s="41" t="s">
        <v>13</v>
      </c>
      <c r="C89" s="41" t="s">
        <v>1546</v>
      </c>
      <c r="D89" s="41" t="s">
        <v>2137</v>
      </c>
      <c r="E89" s="41" t="s">
        <v>2200</v>
      </c>
      <c r="F89" s="62">
        <v>31230</v>
      </c>
      <c r="G89" s="62" t="s">
        <v>2016</v>
      </c>
      <c r="H89" s="42" t="s">
        <v>1547</v>
      </c>
      <c r="I89" s="41" t="s">
        <v>1548</v>
      </c>
      <c r="J89" s="64" t="s">
        <v>1549</v>
      </c>
      <c r="K89" s="44" t="s">
        <v>2112</v>
      </c>
      <c r="M89" s="39" t="s">
        <v>2116</v>
      </c>
    </row>
    <row r="90" spans="1:13" ht="51" x14ac:dyDescent="0.2">
      <c r="A90" s="63">
        <v>79</v>
      </c>
      <c r="B90" s="63" t="s">
        <v>13</v>
      </c>
      <c r="C90" s="41" t="s">
        <v>1914</v>
      </c>
      <c r="D90" s="41" t="s">
        <v>2198</v>
      </c>
      <c r="E90" s="41" t="s">
        <v>916</v>
      </c>
      <c r="F90" s="62">
        <v>36147</v>
      </c>
      <c r="G90" s="62" t="s">
        <v>2101</v>
      </c>
      <c r="H90" s="42" t="s">
        <v>1915</v>
      </c>
      <c r="I90" s="39" t="s">
        <v>1916</v>
      </c>
      <c r="J90" s="64" t="s">
        <v>1917</v>
      </c>
      <c r="K90" s="44" t="s">
        <v>2112</v>
      </c>
      <c r="M90" s="39" t="s">
        <v>2116</v>
      </c>
    </row>
    <row r="91" spans="1:13" ht="51" x14ac:dyDescent="0.2">
      <c r="A91" s="63">
        <v>80</v>
      </c>
      <c r="B91" s="63" t="s">
        <v>13</v>
      </c>
      <c r="C91" s="39" t="s">
        <v>1187</v>
      </c>
      <c r="D91" s="41" t="s">
        <v>2154</v>
      </c>
      <c r="E91" s="41" t="str" cm="1">
        <f t="array" ref="E91">IF(
  ISBLANK(#REF!),
  "",
  IF(
    COUNTIF(Settings!G$1:G$609,#REF!) = 1,
    INDEX(Settings!H$1:H$609, MATCH(#REF!, Settings!G$1:G$609, 0)),
    IFERROR(
      INDEX(Settings!H$1:H$609,
        MATCH(1,
          (Settings!G$1:G$609=#REF!) * (Settings!D$1:D$609=#REF!),
          0
        )
      ),
      ""
    )
  )
)</f>
        <v/>
      </c>
      <c r="F91" s="62">
        <v>32845</v>
      </c>
      <c r="G91" s="62" t="s">
        <v>1971</v>
      </c>
      <c r="H91" s="42" t="s">
        <v>1207</v>
      </c>
      <c r="I91" s="39" t="s">
        <v>1208</v>
      </c>
      <c r="J91" s="64" t="s">
        <v>1325</v>
      </c>
      <c r="K91" s="44" t="s">
        <v>2112</v>
      </c>
      <c r="M91" s="39" t="s">
        <v>2116</v>
      </c>
    </row>
    <row r="92" spans="1:13" ht="51" x14ac:dyDescent="0.2">
      <c r="A92" s="63">
        <v>81</v>
      </c>
      <c r="B92" s="63" t="s">
        <v>13</v>
      </c>
      <c r="C92" s="39" t="s">
        <v>1918</v>
      </c>
      <c r="D92" s="41" t="s">
        <v>2197</v>
      </c>
      <c r="E92" s="41" t="s">
        <v>118</v>
      </c>
      <c r="F92" s="62">
        <v>36661</v>
      </c>
      <c r="G92" s="62" t="s">
        <v>2102</v>
      </c>
      <c r="H92" s="42" t="s">
        <v>1919</v>
      </c>
      <c r="I92" s="65" t="s">
        <v>1920</v>
      </c>
      <c r="J92" s="64" t="s">
        <v>1921</v>
      </c>
      <c r="K92" s="44" t="s">
        <v>2112</v>
      </c>
      <c r="M92" s="39" t="s">
        <v>2116</v>
      </c>
    </row>
    <row r="93" spans="1:13" ht="51" x14ac:dyDescent="0.2">
      <c r="A93" s="63">
        <v>82</v>
      </c>
      <c r="B93" s="63" t="s">
        <v>13</v>
      </c>
      <c r="C93" s="39" t="s">
        <v>1550</v>
      </c>
      <c r="D93" s="41" t="s">
        <v>2169</v>
      </c>
      <c r="E93" s="41" t="s">
        <v>2200</v>
      </c>
      <c r="F93" s="62">
        <v>34047</v>
      </c>
      <c r="G93" s="62" t="s">
        <v>2017</v>
      </c>
      <c r="H93" s="42" t="s">
        <v>1551</v>
      </c>
      <c r="I93" s="41" t="s">
        <v>1552</v>
      </c>
      <c r="J93" s="44" t="s">
        <v>1553</v>
      </c>
      <c r="K93" s="44" t="s">
        <v>2112</v>
      </c>
      <c r="M93" s="39" t="s">
        <v>2116</v>
      </c>
    </row>
    <row r="94" spans="1:13" ht="51" x14ac:dyDescent="0.2">
      <c r="A94" s="63">
        <v>83</v>
      </c>
      <c r="B94" s="63" t="s">
        <v>13</v>
      </c>
      <c r="C94" s="41" t="s">
        <v>1554</v>
      </c>
      <c r="D94" s="41" t="s">
        <v>2189</v>
      </c>
      <c r="E94" s="41" t="s">
        <v>916</v>
      </c>
      <c r="F94" s="62">
        <v>32205</v>
      </c>
      <c r="G94" s="62" t="s">
        <v>2018</v>
      </c>
      <c r="H94" s="42" t="s">
        <v>1555</v>
      </c>
      <c r="I94" s="39" t="s">
        <v>1556</v>
      </c>
      <c r="J94" s="64" t="s">
        <v>1557</v>
      </c>
      <c r="K94" s="44" t="s">
        <v>2112</v>
      </c>
      <c r="M94" s="39" t="s">
        <v>2116</v>
      </c>
    </row>
    <row r="95" spans="1:13" ht="51" x14ac:dyDescent="0.2">
      <c r="A95" s="63">
        <v>84</v>
      </c>
      <c r="B95" s="41" t="s">
        <v>13</v>
      </c>
      <c r="C95" s="41" t="s">
        <v>1558</v>
      </c>
      <c r="D95" s="41" t="s">
        <v>2118</v>
      </c>
      <c r="E95" s="41" t="s">
        <v>118</v>
      </c>
      <c r="F95" s="62">
        <v>30484</v>
      </c>
      <c r="G95" s="62" t="s">
        <v>2019</v>
      </c>
      <c r="H95" s="42" t="s">
        <v>1559</v>
      </c>
      <c r="I95" s="39" t="s">
        <v>1560</v>
      </c>
      <c r="J95" s="64" t="s">
        <v>1561</v>
      </c>
      <c r="K95" s="44" t="s">
        <v>2112</v>
      </c>
      <c r="M95" s="39" t="s">
        <v>2116</v>
      </c>
    </row>
    <row r="96" spans="1:13" ht="51" x14ac:dyDescent="0.2">
      <c r="A96" s="63">
        <v>85</v>
      </c>
      <c r="B96" s="63" t="s">
        <v>13</v>
      </c>
      <c r="C96" s="41" t="s">
        <v>1562</v>
      </c>
      <c r="D96" s="41" t="s">
        <v>2137</v>
      </c>
      <c r="E96" s="41" t="s">
        <v>2200</v>
      </c>
      <c r="F96" s="62">
        <v>30598</v>
      </c>
      <c r="G96" s="62" t="s">
        <v>2020</v>
      </c>
      <c r="H96" s="42" t="s">
        <v>1563</v>
      </c>
      <c r="I96" s="39" t="s">
        <v>1564</v>
      </c>
      <c r="J96" s="64" t="s">
        <v>1565</v>
      </c>
      <c r="K96" s="44" t="s">
        <v>2112</v>
      </c>
      <c r="M96" s="39" t="s">
        <v>2116</v>
      </c>
    </row>
    <row r="97" spans="1:13" ht="51" x14ac:dyDescent="0.2">
      <c r="A97" s="63">
        <v>86</v>
      </c>
      <c r="B97" s="63" t="s">
        <v>13</v>
      </c>
      <c r="C97" s="39" t="s">
        <v>1130</v>
      </c>
      <c r="D97" s="41" t="s">
        <v>2156</v>
      </c>
      <c r="E97" s="41" t="s">
        <v>2200</v>
      </c>
      <c r="F97" s="62">
        <v>33353</v>
      </c>
      <c r="G97" s="62" t="s">
        <v>1972</v>
      </c>
      <c r="H97" s="42" t="s">
        <v>1131</v>
      </c>
      <c r="I97" s="65" t="s">
        <v>1129</v>
      </c>
      <c r="J97" s="64" t="s">
        <v>1331</v>
      </c>
      <c r="K97" s="44" t="s">
        <v>2112</v>
      </c>
      <c r="M97" s="39" t="s">
        <v>2116</v>
      </c>
    </row>
    <row r="98" spans="1:13" ht="51" x14ac:dyDescent="0.2">
      <c r="A98" s="63">
        <v>87</v>
      </c>
      <c r="B98" s="63" t="s">
        <v>13</v>
      </c>
      <c r="C98" s="39" t="s">
        <v>1566</v>
      </c>
      <c r="D98" s="41" t="s">
        <v>2191</v>
      </c>
      <c r="E98" s="41" t="s">
        <v>968</v>
      </c>
      <c r="F98" s="62">
        <v>33411</v>
      </c>
      <c r="G98" s="62" t="s">
        <v>2021</v>
      </c>
      <c r="H98" s="42" t="s">
        <v>1567</v>
      </c>
      <c r="I98" s="65" t="s">
        <v>1568</v>
      </c>
      <c r="J98" s="64" t="s">
        <v>1569</v>
      </c>
      <c r="K98" s="44" t="s">
        <v>2112</v>
      </c>
      <c r="M98" s="39" t="s">
        <v>2116</v>
      </c>
    </row>
    <row r="99" spans="1:13" ht="34" x14ac:dyDescent="0.2">
      <c r="A99" s="63">
        <v>88</v>
      </c>
      <c r="B99" s="41" t="s">
        <v>13</v>
      </c>
      <c r="C99" s="41" t="s">
        <v>1763</v>
      </c>
      <c r="D99" s="41" t="s">
        <v>2125</v>
      </c>
      <c r="E99" s="41" t="s">
        <v>2199</v>
      </c>
      <c r="F99" s="62">
        <v>36281</v>
      </c>
      <c r="G99" s="62" t="s">
        <v>2064</v>
      </c>
      <c r="H99" s="42" t="s">
        <v>1764</v>
      </c>
      <c r="I99" s="39" t="s">
        <v>1765</v>
      </c>
      <c r="J99" s="64" t="s">
        <v>1766</v>
      </c>
      <c r="K99" s="44" t="s">
        <v>2112</v>
      </c>
      <c r="M99" s="39" t="s">
        <v>2116</v>
      </c>
    </row>
    <row r="100" spans="1:13" ht="51" x14ac:dyDescent="0.2">
      <c r="A100" s="63">
        <v>89</v>
      </c>
      <c r="B100" s="41" t="s">
        <v>13</v>
      </c>
      <c r="C100" s="41" t="s">
        <v>1866</v>
      </c>
      <c r="D100" s="41" t="s">
        <v>2121</v>
      </c>
      <c r="E100" s="41" t="s">
        <v>118</v>
      </c>
      <c r="F100" s="62">
        <v>34472</v>
      </c>
      <c r="G100" s="62" t="s">
        <v>2089</v>
      </c>
      <c r="H100" s="42" t="s">
        <v>1867</v>
      </c>
      <c r="I100" s="39" t="s">
        <v>1868</v>
      </c>
      <c r="J100" s="64" t="s">
        <v>1869</v>
      </c>
      <c r="K100" s="44" t="s">
        <v>2112</v>
      </c>
      <c r="M100" s="39" t="s">
        <v>2116</v>
      </c>
    </row>
    <row r="101" spans="1:13" ht="51" x14ac:dyDescent="0.2">
      <c r="A101" s="63">
        <v>90</v>
      </c>
      <c r="B101" s="63" t="s">
        <v>13</v>
      </c>
      <c r="C101" s="41" t="s">
        <v>1677</v>
      </c>
      <c r="D101" s="41" t="s">
        <v>2182</v>
      </c>
      <c r="E101" s="41" t="s">
        <v>968</v>
      </c>
      <c r="F101" s="62">
        <v>33526</v>
      </c>
      <c r="G101" s="62" t="s">
        <v>2044</v>
      </c>
      <c r="H101" s="42" t="s">
        <v>1678</v>
      </c>
      <c r="I101" s="39" t="s">
        <v>1679</v>
      </c>
      <c r="J101" s="64" t="s">
        <v>1680</v>
      </c>
      <c r="K101" s="44" t="s">
        <v>2112</v>
      </c>
      <c r="M101" s="39" t="s">
        <v>2116</v>
      </c>
    </row>
    <row r="102" spans="1:13" ht="51" x14ac:dyDescent="0.2">
      <c r="A102" s="63">
        <v>91</v>
      </c>
      <c r="B102" s="41" t="s">
        <v>13</v>
      </c>
      <c r="C102" s="41" t="s">
        <v>1922</v>
      </c>
      <c r="D102" s="41" t="s">
        <v>2153</v>
      </c>
      <c r="E102" s="41" t="s">
        <v>2200</v>
      </c>
      <c r="F102" s="62">
        <v>32763</v>
      </c>
      <c r="G102" s="62" t="s">
        <v>2103</v>
      </c>
      <c r="H102" s="44" t="s">
        <v>1923</v>
      </c>
      <c r="I102" s="39" t="s">
        <v>1924</v>
      </c>
      <c r="J102" s="64" t="s">
        <v>1925</v>
      </c>
      <c r="K102" s="44" t="s">
        <v>2112</v>
      </c>
      <c r="M102" s="39" t="s">
        <v>2116</v>
      </c>
    </row>
    <row r="103" spans="1:13" ht="34" x14ac:dyDescent="0.2">
      <c r="A103" s="63">
        <v>92</v>
      </c>
      <c r="B103" s="41" t="s">
        <v>13</v>
      </c>
      <c r="C103" s="39" t="s">
        <v>1767</v>
      </c>
      <c r="D103" s="41" t="s">
        <v>2125</v>
      </c>
      <c r="E103" s="41" t="s">
        <v>2199</v>
      </c>
      <c r="F103" s="62">
        <v>31656</v>
      </c>
      <c r="G103" s="62" t="s">
        <v>2065</v>
      </c>
      <c r="H103" s="42" t="s">
        <v>1768</v>
      </c>
      <c r="I103" s="41" t="s">
        <v>1769</v>
      </c>
      <c r="J103" s="44" t="s">
        <v>1770</v>
      </c>
      <c r="K103" s="44" t="s">
        <v>2112</v>
      </c>
      <c r="M103" s="39" t="s">
        <v>2116</v>
      </c>
    </row>
    <row r="104" spans="1:13" ht="51" x14ac:dyDescent="0.2">
      <c r="A104" s="63">
        <v>93</v>
      </c>
      <c r="B104" s="63" t="s">
        <v>13</v>
      </c>
      <c r="C104" s="39" t="s">
        <v>1570</v>
      </c>
      <c r="D104" s="41" t="s">
        <v>2144</v>
      </c>
      <c r="E104" s="41" t="s">
        <v>118</v>
      </c>
      <c r="F104" s="62">
        <v>30657</v>
      </c>
      <c r="G104" s="62" t="s">
        <v>2022</v>
      </c>
      <c r="H104" s="42" t="s">
        <v>1571</v>
      </c>
      <c r="I104" s="65" t="s">
        <v>1572</v>
      </c>
      <c r="J104" s="44" t="s">
        <v>1573</v>
      </c>
      <c r="K104" s="44" t="s">
        <v>2112</v>
      </c>
      <c r="M104" s="39" t="s">
        <v>2116</v>
      </c>
    </row>
    <row r="105" spans="1:13" ht="51" x14ac:dyDescent="0.2">
      <c r="A105" s="63">
        <v>94</v>
      </c>
      <c r="B105" s="63" t="s">
        <v>13</v>
      </c>
      <c r="C105" s="39" t="s">
        <v>1157</v>
      </c>
      <c r="D105" s="41" t="s">
        <v>2162</v>
      </c>
      <c r="E105" s="41" t="s">
        <v>916</v>
      </c>
      <c r="F105" s="62">
        <v>33840</v>
      </c>
      <c r="G105" s="62" t="s">
        <v>1973</v>
      </c>
      <c r="H105" s="42" t="s">
        <v>1158</v>
      </c>
      <c r="I105" s="41" t="s">
        <v>1156</v>
      </c>
      <c r="J105" s="44" t="s">
        <v>1341</v>
      </c>
      <c r="K105" s="44" t="s">
        <v>2112</v>
      </c>
      <c r="M105" s="39" t="s">
        <v>2116</v>
      </c>
    </row>
    <row r="106" spans="1:13" ht="51" x14ac:dyDescent="0.2">
      <c r="A106" s="63">
        <v>95</v>
      </c>
      <c r="B106" s="63" t="s">
        <v>13</v>
      </c>
      <c r="C106" s="39" t="s">
        <v>1926</v>
      </c>
      <c r="D106" s="41" t="s">
        <v>2142</v>
      </c>
      <c r="E106" s="41" t="s">
        <v>968</v>
      </c>
      <c r="F106" s="62">
        <v>29211</v>
      </c>
      <c r="G106" s="62" t="s">
        <v>2104</v>
      </c>
      <c r="H106" s="42" t="s">
        <v>1927</v>
      </c>
      <c r="I106" s="39" t="s">
        <v>1928</v>
      </c>
      <c r="J106" s="64" t="s">
        <v>1929</v>
      </c>
      <c r="K106" s="44" t="s">
        <v>2112</v>
      </c>
      <c r="M106" s="39" t="s">
        <v>2116</v>
      </c>
    </row>
    <row r="107" spans="1:13" ht="51" x14ac:dyDescent="0.2">
      <c r="A107" s="63">
        <v>96</v>
      </c>
      <c r="B107" s="41" t="s">
        <v>13</v>
      </c>
      <c r="C107" s="41" t="s">
        <v>1930</v>
      </c>
      <c r="D107" s="41" t="s">
        <v>2183</v>
      </c>
      <c r="E107" s="41" t="s">
        <v>968</v>
      </c>
      <c r="F107" s="62">
        <v>32419</v>
      </c>
      <c r="G107" s="62" t="s">
        <v>2105</v>
      </c>
      <c r="H107" s="42" t="s">
        <v>1931</v>
      </c>
      <c r="I107" s="39" t="s">
        <v>1932</v>
      </c>
      <c r="J107" s="64" t="s">
        <v>1933</v>
      </c>
      <c r="K107" s="44" t="s">
        <v>2112</v>
      </c>
      <c r="M107" s="39" t="s">
        <v>2116</v>
      </c>
    </row>
    <row r="108" spans="1:13" ht="51" x14ac:dyDescent="0.2">
      <c r="A108" s="63">
        <v>97</v>
      </c>
      <c r="B108" s="63" t="s">
        <v>1023</v>
      </c>
      <c r="C108" s="41" t="s">
        <v>1443</v>
      </c>
      <c r="D108" s="41" t="s">
        <v>2173</v>
      </c>
      <c r="E108" s="41" t="s">
        <v>927</v>
      </c>
      <c r="F108" s="62">
        <v>30544</v>
      </c>
      <c r="G108" s="62" t="s">
        <v>1991</v>
      </c>
      <c r="H108" s="42" t="s">
        <v>1444</v>
      </c>
      <c r="I108" s="39" t="s">
        <v>1445</v>
      </c>
      <c r="J108" s="64" t="s">
        <v>1446</v>
      </c>
      <c r="K108" s="44" t="s">
        <v>2112</v>
      </c>
      <c r="M108" s="39" t="s">
        <v>2116</v>
      </c>
    </row>
    <row r="109" spans="1:13" ht="51" x14ac:dyDescent="0.2">
      <c r="A109" s="63">
        <v>98</v>
      </c>
      <c r="B109" s="63" t="s">
        <v>13</v>
      </c>
      <c r="C109" s="39" t="s">
        <v>1574</v>
      </c>
      <c r="D109" s="41" t="s">
        <v>2129</v>
      </c>
      <c r="E109" s="41" t="s">
        <v>916</v>
      </c>
      <c r="F109" s="62">
        <v>33099</v>
      </c>
      <c r="G109" s="62" t="s">
        <v>1980</v>
      </c>
      <c r="H109" s="42" t="s">
        <v>1575</v>
      </c>
      <c r="I109" s="65" t="s">
        <v>1576</v>
      </c>
      <c r="J109" s="44" t="s">
        <v>1577</v>
      </c>
      <c r="K109" s="44" t="s">
        <v>2112</v>
      </c>
      <c r="M109" s="39" t="s">
        <v>2116</v>
      </c>
    </row>
    <row r="110" spans="1:13" ht="51" x14ac:dyDescent="0.2">
      <c r="A110" s="63">
        <v>99</v>
      </c>
      <c r="B110" s="63" t="s">
        <v>13</v>
      </c>
      <c r="C110" s="39" t="s">
        <v>1578</v>
      </c>
      <c r="D110" s="41" t="s">
        <v>2176</v>
      </c>
      <c r="E110" s="41" t="s">
        <v>924</v>
      </c>
      <c r="F110" s="62">
        <v>36152</v>
      </c>
      <c r="G110" s="62" t="s">
        <v>2023</v>
      </c>
      <c r="H110" s="42" t="s">
        <v>1579</v>
      </c>
      <c r="I110" s="39" t="s">
        <v>1580</v>
      </c>
      <c r="J110" s="64" t="s">
        <v>1581</v>
      </c>
      <c r="K110" s="44" t="s">
        <v>2112</v>
      </c>
      <c r="M110" s="39" t="s">
        <v>2116</v>
      </c>
    </row>
    <row r="111" spans="1:13" ht="51" x14ac:dyDescent="0.2">
      <c r="A111" s="63">
        <v>100</v>
      </c>
      <c r="B111" s="63" t="s">
        <v>13</v>
      </c>
      <c r="C111" s="39" t="s">
        <v>1771</v>
      </c>
      <c r="D111" s="41" t="s">
        <v>2187</v>
      </c>
      <c r="E111" s="41" t="s">
        <v>968</v>
      </c>
      <c r="F111" s="62">
        <v>36840</v>
      </c>
      <c r="G111" s="62" t="s">
        <v>1979</v>
      </c>
      <c r="H111" s="42" t="s">
        <v>1772</v>
      </c>
      <c r="I111" s="39" t="s">
        <v>1773</v>
      </c>
      <c r="J111" s="64" t="s">
        <v>1774</v>
      </c>
      <c r="K111" s="44" t="s">
        <v>2112</v>
      </c>
      <c r="M111" s="39" t="s">
        <v>2116</v>
      </c>
    </row>
    <row r="112" spans="1:13" ht="51" x14ac:dyDescent="0.2">
      <c r="A112" s="63">
        <v>101</v>
      </c>
      <c r="B112" s="41" t="s">
        <v>13</v>
      </c>
      <c r="C112" s="41" t="s">
        <v>1870</v>
      </c>
      <c r="D112" s="41" t="s">
        <v>2160</v>
      </c>
      <c r="E112" s="41" t="s">
        <v>2200</v>
      </c>
      <c r="F112" s="62">
        <v>34956</v>
      </c>
      <c r="G112" s="62" t="s">
        <v>2090</v>
      </c>
      <c r="H112" s="42" t="s">
        <v>1871</v>
      </c>
      <c r="I112" s="39" t="s">
        <v>1872</v>
      </c>
      <c r="J112" s="64" t="s">
        <v>1873</v>
      </c>
      <c r="K112" s="44" t="s">
        <v>2112</v>
      </c>
      <c r="M112" s="39" t="s">
        <v>2116</v>
      </c>
    </row>
    <row r="113" spans="1:13" ht="34" x14ac:dyDescent="0.2">
      <c r="A113" s="63">
        <v>102</v>
      </c>
      <c r="B113" s="41" t="s">
        <v>1025</v>
      </c>
      <c r="C113" s="41" t="s">
        <v>1775</v>
      </c>
      <c r="D113" s="41" t="s">
        <v>2125</v>
      </c>
      <c r="E113" s="41" t="s">
        <v>2199</v>
      </c>
      <c r="F113" s="62">
        <v>29850</v>
      </c>
      <c r="G113" s="62" t="s">
        <v>2066</v>
      </c>
      <c r="H113" s="42" t="s">
        <v>1776</v>
      </c>
      <c r="I113" s="39" t="s">
        <v>1777</v>
      </c>
      <c r="J113" s="64" t="s">
        <v>1778</v>
      </c>
      <c r="K113" s="44" t="s">
        <v>2112</v>
      </c>
      <c r="M113" s="39" t="s">
        <v>2116</v>
      </c>
    </row>
    <row r="114" spans="1:13" ht="51" x14ac:dyDescent="0.2">
      <c r="A114" s="63">
        <v>103</v>
      </c>
      <c r="B114" s="63" t="s">
        <v>13</v>
      </c>
      <c r="C114" s="41" t="s">
        <v>1779</v>
      </c>
      <c r="D114" s="41" t="s">
        <v>2145</v>
      </c>
      <c r="E114" s="41" t="s">
        <v>118</v>
      </c>
      <c r="F114" s="62">
        <v>32650</v>
      </c>
      <c r="G114" s="62" t="s">
        <v>2067</v>
      </c>
      <c r="H114" s="42" t="s">
        <v>1780</v>
      </c>
      <c r="I114" s="39" t="s">
        <v>1781</v>
      </c>
      <c r="J114" s="64" t="s">
        <v>1782</v>
      </c>
      <c r="K114" s="44" t="s">
        <v>2112</v>
      </c>
      <c r="M114" s="39" t="s">
        <v>2116</v>
      </c>
    </row>
    <row r="115" spans="1:13" ht="51" x14ac:dyDescent="0.2">
      <c r="A115" s="63">
        <v>104</v>
      </c>
      <c r="B115" s="41" t="s">
        <v>13</v>
      </c>
      <c r="C115" s="41" t="s">
        <v>1783</v>
      </c>
      <c r="D115" s="41" t="s">
        <v>2126</v>
      </c>
      <c r="E115" s="41" t="s">
        <v>2199</v>
      </c>
      <c r="F115" s="62">
        <v>31448</v>
      </c>
      <c r="G115" s="62" t="s">
        <v>2068</v>
      </c>
      <c r="H115" s="42" t="s">
        <v>1784</v>
      </c>
      <c r="I115" s="39" t="s">
        <v>1785</v>
      </c>
      <c r="J115" s="64" t="s">
        <v>1786</v>
      </c>
      <c r="K115" s="44" t="s">
        <v>2112</v>
      </c>
      <c r="M115" s="39" t="s">
        <v>2116</v>
      </c>
    </row>
    <row r="116" spans="1:13" ht="34" x14ac:dyDescent="0.2">
      <c r="A116" s="63">
        <v>105</v>
      </c>
      <c r="B116" s="41" t="s">
        <v>13</v>
      </c>
      <c r="C116" s="41" t="s">
        <v>1787</v>
      </c>
      <c r="D116" s="41" t="s">
        <v>2125</v>
      </c>
      <c r="E116" s="41" t="s">
        <v>2199</v>
      </c>
      <c r="F116" s="62">
        <v>30338</v>
      </c>
      <c r="G116" s="62" t="s">
        <v>2069</v>
      </c>
      <c r="H116" s="42" t="s">
        <v>1788</v>
      </c>
      <c r="I116" s="39" t="s">
        <v>1789</v>
      </c>
      <c r="J116" s="64" t="s">
        <v>1790</v>
      </c>
      <c r="K116" s="44" t="s">
        <v>2112</v>
      </c>
      <c r="M116" s="39" t="s">
        <v>2116</v>
      </c>
    </row>
    <row r="117" spans="1:13" ht="51" x14ac:dyDescent="0.2">
      <c r="A117" s="63">
        <v>106</v>
      </c>
      <c r="B117" s="63" t="s">
        <v>13</v>
      </c>
      <c r="C117" s="39" t="s">
        <v>1874</v>
      </c>
      <c r="D117" s="41" t="s">
        <v>2147</v>
      </c>
      <c r="E117" s="41" t="s">
        <v>118</v>
      </c>
      <c r="F117" s="62">
        <v>35674</v>
      </c>
      <c r="G117" s="62" t="s">
        <v>2091</v>
      </c>
      <c r="H117" s="42" t="s">
        <v>1875</v>
      </c>
      <c r="I117" s="39" t="s">
        <v>1876</v>
      </c>
      <c r="J117" s="64" t="s">
        <v>1877</v>
      </c>
      <c r="K117" s="44" t="s">
        <v>2112</v>
      </c>
      <c r="M117" s="39" t="s">
        <v>2116</v>
      </c>
    </row>
    <row r="118" spans="1:13" ht="51" x14ac:dyDescent="0.2">
      <c r="A118" s="63">
        <v>107</v>
      </c>
      <c r="B118" s="41" t="s">
        <v>13</v>
      </c>
      <c r="C118" s="41" t="s">
        <v>1582</v>
      </c>
      <c r="D118" s="41" t="s">
        <v>2150</v>
      </c>
      <c r="E118" s="41" t="s">
        <v>2200</v>
      </c>
      <c r="F118" s="62">
        <v>29267</v>
      </c>
      <c r="G118" s="62" t="s">
        <v>2024</v>
      </c>
      <c r="H118" s="42" t="s">
        <v>1583</v>
      </c>
      <c r="I118" s="39" t="s">
        <v>1584</v>
      </c>
      <c r="J118" s="64" t="s">
        <v>1585</v>
      </c>
      <c r="K118" s="44" t="s">
        <v>2112</v>
      </c>
      <c r="M118" s="39" t="s">
        <v>2116</v>
      </c>
    </row>
    <row r="119" spans="1:13" ht="51" x14ac:dyDescent="0.2">
      <c r="A119" s="63">
        <v>108</v>
      </c>
      <c r="B119" s="41" t="s">
        <v>13</v>
      </c>
      <c r="C119" s="39" t="s">
        <v>1791</v>
      </c>
      <c r="D119" s="41" t="s">
        <v>2120</v>
      </c>
      <c r="E119" s="41" t="s">
        <v>118</v>
      </c>
      <c r="F119" s="62">
        <v>31455</v>
      </c>
      <c r="G119" s="62" t="s">
        <v>2070</v>
      </c>
      <c r="H119" s="42" t="s">
        <v>1792</v>
      </c>
      <c r="I119" s="65" t="s">
        <v>1793</v>
      </c>
      <c r="J119" s="64" t="s">
        <v>1794</v>
      </c>
      <c r="K119" s="44" t="s">
        <v>2112</v>
      </c>
      <c r="M119" s="39" t="s">
        <v>2116</v>
      </c>
    </row>
    <row r="120" spans="1:13" ht="51" x14ac:dyDescent="0.2">
      <c r="A120" s="63">
        <v>109</v>
      </c>
      <c r="B120" s="41" t="s">
        <v>13</v>
      </c>
      <c r="C120" s="41" t="s">
        <v>1447</v>
      </c>
      <c r="D120" s="41" t="s">
        <v>2169</v>
      </c>
      <c r="E120" s="41" t="s">
        <v>2200</v>
      </c>
      <c r="F120" s="62">
        <v>34008</v>
      </c>
      <c r="G120" s="62" t="s">
        <v>1992</v>
      </c>
      <c r="H120" s="44" t="s">
        <v>1448</v>
      </c>
      <c r="I120" s="39" t="s">
        <v>1449</v>
      </c>
      <c r="J120" s="64" t="s">
        <v>1450</v>
      </c>
      <c r="K120" s="44" t="s">
        <v>2112</v>
      </c>
      <c r="M120" s="39" t="s">
        <v>2116</v>
      </c>
    </row>
    <row r="121" spans="1:13" ht="51" x14ac:dyDescent="0.2">
      <c r="A121" s="63">
        <v>110</v>
      </c>
      <c r="B121" s="41" t="s">
        <v>13</v>
      </c>
      <c r="C121" s="41" t="s">
        <v>1451</v>
      </c>
      <c r="D121" s="41" t="s">
        <v>2118</v>
      </c>
      <c r="E121" s="41" t="s">
        <v>118</v>
      </c>
      <c r="F121" s="62">
        <v>33312</v>
      </c>
      <c r="G121" s="62" t="s">
        <v>1979</v>
      </c>
      <c r="H121" s="44" t="s">
        <v>1452</v>
      </c>
      <c r="I121" s="39" t="s">
        <v>1453</v>
      </c>
      <c r="J121" s="64" t="s">
        <v>1454</v>
      </c>
      <c r="K121" s="44" t="s">
        <v>2112</v>
      </c>
      <c r="M121" s="39" t="s">
        <v>2116</v>
      </c>
    </row>
    <row r="122" spans="1:13" ht="51" x14ac:dyDescent="0.2">
      <c r="A122" s="63">
        <v>111</v>
      </c>
      <c r="B122" s="41" t="s">
        <v>13</v>
      </c>
      <c r="C122" s="41" t="s">
        <v>1586</v>
      </c>
      <c r="D122" s="41" t="s">
        <v>2169</v>
      </c>
      <c r="E122" s="41" t="s">
        <v>2200</v>
      </c>
      <c r="F122" s="62">
        <v>32744</v>
      </c>
      <c r="G122" s="62" t="s">
        <v>2025</v>
      </c>
      <c r="H122" s="44" t="s">
        <v>1587</v>
      </c>
      <c r="I122" s="39" t="s">
        <v>1588</v>
      </c>
      <c r="J122" s="64" t="s">
        <v>22</v>
      </c>
      <c r="K122" s="44" t="s">
        <v>2112</v>
      </c>
      <c r="M122" s="39" t="s">
        <v>2116</v>
      </c>
    </row>
    <row r="123" spans="1:13" ht="51" x14ac:dyDescent="0.2">
      <c r="A123" s="63">
        <v>112</v>
      </c>
      <c r="B123" s="41" t="s">
        <v>13</v>
      </c>
      <c r="C123" s="41" t="s">
        <v>1681</v>
      </c>
      <c r="D123" s="41" t="s">
        <v>2194</v>
      </c>
      <c r="E123" s="41" t="s">
        <v>968</v>
      </c>
      <c r="F123" s="62">
        <v>33531</v>
      </c>
      <c r="G123" s="62" t="s">
        <v>2045</v>
      </c>
      <c r="H123" s="42" t="s">
        <v>1682</v>
      </c>
      <c r="I123" s="41" t="s">
        <v>1683</v>
      </c>
      <c r="J123" s="64" t="s">
        <v>1684</v>
      </c>
      <c r="K123" s="44" t="s">
        <v>2112</v>
      </c>
      <c r="M123" s="39" t="s">
        <v>2116</v>
      </c>
    </row>
    <row r="124" spans="1:13" ht="51" x14ac:dyDescent="0.2">
      <c r="A124" s="63">
        <v>113</v>
      </c>
      <c r="B124" s="63" t="s">
        <v>13</v>
      </c>
      <c r="C124" s="39" t="s">
        <v>1455</v>
      </c>
      <c r="D124" s="41" t="s">
        <v>2118</v>
      </c>
      <c r="E124" s="41" t="s">
        <v>118</v>
      </c>
      <c r="F124" s="62">
        <v>28327</v>
      </c>
      <c r="G124" s="62" t="s">
        <v>1993</v>
      </c>
      <c r="H124" s="42" t="s">
        <v>1456</v>
      </c>
      <c r="I124" s="41" t="s">
        <v>1457</v>
      </c>
      <c r="J124" s="44" t="s">
        <v>1458</v>
      </c>
      <c r="K124" s="44" t="s">
        <v>2112</v>
      </c>
      <c r="M124" s="39" t="s">
        <v>2116</v>
      </c>
    </row>
    <row r="125" spans="1:13" ht="51" x14ac:dyDescent="0.2">
      <c r="A125" s="63">
        <v>114</v>
      </c>
      <c r="B125" s="41" t="s">
        <v>13</v>
      </c>
      <c r="C125" s="41" t="s">
        <v>1795</v>
      </c>
      <c r="D125" s="41" t="s">
        <v>2126</v>
      </c>
      <c r="E125" s="41" t="s">
        <v>2199</v>
      </c>
      <c r="F125" s="62">
        <v>34764</v>
      </c>
      <c r="G125" s="62" t="s">
        <v>2071</v>
      </c>
      <c r="H125" s="42" t="s">
        <v>1796</v>
      </c>
      <c r="I125" s="39" t="s">
        <v>1797</v>
      </c>
      <c r="J125" s="64" t="s">
        <v>1798</v>
      </c>
      <c r="K125" s="44" t="s">
        <v>2112</v>
      </c>
      <c r="M125" s="39" t="s">
        <v>2116</v>
      </c>
    </row>
    <row r="126" spans="1:13" ht="51" x14ac:dyDescent="0.2">
      <c r="A126" s="63">
        <v>115</v>
      </c>
      <c r="B126" s="41" t="s">
        <v>13</v>
      </c>
      <c r="C126" s="41" t="s">
        <v>1799</v>
      </c>
      <c r="D126" s="41" t="s">
        <v>2131</v>
      </c>
      <c r="E126" s="41" t="s">
        <v>916</v>
      </c>
      <c r="F126" s="62">
        <v>31975</v>
      </c>
      <c r="G126" s="62" t="s">
        <v>2072</v>
      </c>
      <c r="H126" s="42" t="s">
        <v>1800</v>
      </c>
      <c r="I126" s="39" t="s">
        <v>1801</v>
      </c>
      <c r="J126" s="64" t="s">
        <v>1802</v>
      </c>
      <c r="K126" s="44" t="s">
        <v>2112</v>
      </c>
      <c r="M126" s="39" t="s">
        <v>2116</v>
      </c>
    </row>
    <row r="127" spans="1:13" ht="51" x14ac:dyDescent="0.2">
      <c r="A127" s="63">
        <v>116</v>
      </c>
      <c r="B127" s="63" t="s">
        <v>13</v>
      </c>
      <c r="C127" s="41" t="s">
        <v>1803</v>
      </c>
      <c r="D127" s="41" t="s">
        <v>2145</v>
      </c>
      <c r="E127" s="41" t="s">
        <v>118</v>
      </c>
      <c r="F127" s="62">
        <v>30736</v>
      </c>
      <c r="G127" s="62" t="s">
        <v>2073</v>
      </c>
      <c r="H127" s="42" t="s">
        <v>1804</v>
      </c>
      <c r="I127" s="39" t="s">
        <v>1805</v>
      </c>
      <c r="J127" s="64" t="s">
        <v>1806</v>
      </c>
      <c r="K127" s="44" t="s">
        <v>2112</v>
      </c>
      <c r="M127" s="39" t="s">
        <v>2116</v>
      </c>
    </row>
    <row r="128" spans="1:13" ht="51" x14ac:dyDescent="0.2">
      <c r="A128" s="63">
        <v>117</v>
      </c>
      <c r="B128" s="63" t="s">
        <v>1023</v>
      </c>
      <c r="C128" s="39" t="s">
        <v>1589</v>
      </c>
      <c r="D128" s="41" t="s">
        <v>2157</v>
      </c>
      <c r="E128" s="41" t="s">
        <v>2200</v>
      </c>
      <c r="F128" s="62">
        <v>29816</v>
      </c>
      <c r="G128" s="62" t="s">
        <v>2026</v>
      </c>
      <c r="H128" s="42" t="s">
        <v>1590</v>
      </c>
      <c r="I128" s="41" t="s">
        <v>1591</v>
      </c>
      <c r="J128" s="44" t="s">
        <v>1592</v>
      </c>
      <c r="K128" s="44" t="s">
        <v>2112</v>
      </c>
      <c r="M128" s="39" t="s">
        <v>2116</v>
      </c>
    </row>
    <row r="129" spans="1:13" ht="51" x14ac:dyDescent="0.2">
      <c r="A129" s="63">
        <v>118</v>
      </c>
      <c r="B129" s="63" t="s">
        <v>13</v>
      </c>
      <c r="C129" s="39" t="s">
        <v>1593</v>
      </c>
      <c r="D129" s="41" t="s">
        <v>2157</v>
      </c>
      <c r="E129" s="41" t="s">
        <v>2200</v>
      </c>
      <c r="F129" s="62">
        <v>30571</v>
      </c>
      <c r="G129" s="62" t="s">
        <v>2027</v>
      </c>
      <c r="H129" s="42" t="s">
        <v>1594</v>
      </c>
      <c r="I129" s="65" t="s">
        <v>1595</v>
      </c>
      <c r="J129" s="64" t="s">
        <v>1596</v>
      </c>
      <c r="K129" s="44" t="s">
        <v>2112</v>
      </c>
      <c r="M129" s="39" t="s">
        <v>2116</v>
      </c>
    </row>
    <row r="130" spans="1:13" ht="51" x14ac:dyDescent="0.2">
      <c r="A130" s="63">
        <v>119</v>
      </c>
      <c r="B130" s="63" t="s">
        <v>13</v>
      </c>
      <c r="C130" s="39" t="s">
        <v>1597</v>
      </c>
      <c r="D130" s="41" t="s">
        <v>2118</v>
      </c>
      <c r="E130" s="41" t="s">
        <v>118</v>
      </c>
      <c r="F130" s="62">
        <v>33539</v>
      </c>
      <c r="G130" s="62" t="s">
        <v>2028</v>
      </c>
      <c r="H130" s="42" t="s">
        <v>1598</v>
      </c>
      <c r="I130" s="41" t="s">
        <v>1599</v>
      </c>
      <c r="J130" s="44" t="s">
        <v>1600</v>
      </c>
      <c r="K130" s="44" t="s">
        <v>2112</v>
      </c>
      <c r="M130" s="39" t="s">
        <v>2116</v>
      </c>
    </row>
    <row r="131" spans="1:13" ht="51" x14ac:dyDescent="0.2">
      <c r="A131" s="63">
        <v>120</v>
      </c>
      <c r="B131" s="63" t="s">
        <v>13</v>
      </c>
      <c r="C131" s="39" t="s">
        <v>1601</v>
      </c>
      <c r="D131" s="41" t="s">
        <v>2129</v>
      </c>
      <c r="E131" s="41" t="s">
        <v>916</v>
      </c>
      <c r="F131" s="62">
        <v>30631</v>
      </c>
      <c r="G131" s="62" t="s">
        <v>2029</v>
      </c>
      <c r="H131" s="42" t="s">
        <v>1602</v>
      </c>
      <c r="I131" s="65" t="s">
        <v>1603</v>
      </c>
      <c r="J131" s="64" t="s">
        <v>1604</v>
      </c>
      <c r="K131" s="44" t="s">
        <v>2112</v>
      </c>
      <c r="M131" s="39" t="s">
        <v>2116</v>
      </c>
    </row>
    <row r="132" spans="1:13" ht="51" x14ac:dyDescent="0.2">
      <c r="A132" s="63">
        <v>121</v>
      </c>
      <c r="B132" s="63" t="s">
        <v>13</v>
      </c>
      <c r="C132" s="41" t="s">
        <v>1188</v>
      </c>
      <c r="D132" s="41" t="s">
        <v>2164</v>
      </c>
      <c r="E132" s="41" t="s">
        <v>118</v>
      </c>
      <c r="F132" s="62">
        <v>29004</v>
      </c>
      <c r="G132" s="62" t="s">
        <v>1974</v>
      </c>
      <c r="H132" s="42" t="s">
        <v>1209</v>
      </c>
      <c r="I132" s="39" t="s">
        <v>1210</v>
      </c>
      <c r="J132" s="64" t="s">
        <v>1347</v>
      </c>
      <c r="K132" s="44" t="s">
        <v>2112</v>
      </c>
      <c r="M132" s="39" t="s">
        <v>2116</v>
      </c>
    </row>
    <row r="133" spans="1:13" ht="51" x14ac:dyDescent="0.2">
      <c r="A133" s="63">
        <v>122</v>
      </c>
      <c r="B133" s="63" t="s">
        <v>13</v>
      </c>
      <c r="C133" s="41" t="s">
        <v>1605</v>
      </c>
      <c r="D133" s="41" t="s">
        <v>2185</v>
      </c>
      <c r="E133" s="41" t="s">
        <v>968</v>
      </c>
      <c r="F133" s="62">
        <v>29132</v>
      </c>
      <c r="G133" s="62" t="s">
        <v>1980</v>
      </c>
      <c r="H133" s="42" t="s">
        <v>1606</v>
      </c>
      <c r="I133" s="39" t="s">
        <v>1607</v>
      </c>
      <c r="J133" s="64" t="s">
        <v>1608</v>
      </c>
      <c r="K133" s="44" t="s">
        <v>2112</v>
      </c>
      <c r="M133" s="39" t="s">
        <v>2116</v>
      </c>
    </row>
    <row r="134" spans="1:13" ht="51" x14ac:dyDescent="0.2">
      <c r="A134" s="63">
        <v>123</v>
      </c>
      <c r="B134" s="63" t="s">
        <v>13</v>
      </c>
      <c r="C134" s="39" t="s">
        <v>1685</v>
      </c>
      <c r="D134" s="41" t="s">
        <v>2195</v>
      </c>
      <c r="E134" s="41" t="s">
        <v>927</v>
      </c>
      <c r="F134" s="62">
        <v>29024</v>
      </c>
      <c r="G134" s="62" t="s">
        <v>2046</v>
      </c>
      <c r="H134" s="42" t="s">
        <v>1686</v>
      </c>
      <c r="I134" s="41" t="s">
        <v>1687</v>
      </c>
      <c r="J134" s="44" t="s">
        <v>1688</v>
      </c>
      <c r="K134" s="44" t="s">
        <v>2112</v>
      </c>
      <c r="M134" s="39" t="s">
        <v>2116</v>
      </c>
    </row>
    <row r="135" spans="1:13" ht="51" x14ac:dyDescent="0.2">
      <c r="A135" s="63">
        <v>124</v>
      </c>
      <c r="B135" s="63" t="s">
        <v>13</v>
      </c>
      <c r="C135" s="41" t="s">
        <v>1166</v>
      </c>
      <c r="D135" s="41" t="s">
        <v>2154</v>
      </c>
      <c r="E135" s="41" t="s">
        <v>122</v>
      </c>
      <c r="F135" s="62">
        <v>36777</v>
      </c>
      <c r="G135" s="62" t="s">
        <v>1975</v>
      </c>
      <c r="H135" s="42" t="s">
        <v>1167</v>
      </c>
      <c r="I135" s="39" t="s">
        <v>1165</v>
      </c>
      <c r="J135" s="64" t="s">
        <v>1353</v>
      </c>
      <c r="K135" s="44" t="s">
        <v>2112</v>
      </c>
      <c r="M135" s="39" t="s">
        <v>2116</v>
      </c>
    </row>
    <row r="136" spans="1:13" ht="51" x14ac:dyDescent="0.2">
      <c r="A136" s="63">
        <v>125</v>
      </c>
      <c r="B136" s="41" t="s">
        <v>13</v>
      </c>
      <c r="C136" s="41" t="s">
        <v>1807</v>
      </c>
      <c r="D136" s="41" t="s">
        <v>2202</v>
      </c>
      <c r="E136" s="67" t="s">
        <v>924</v>
      </c>
      <c r="F136" s="62">
        <v>33618</v>
      </c>
      <c r="G136" s="62" t="s">
        <v>2074</v>
      </c>
      <c r="H136" s="42" t="s">
        <v>1808</v>
      </c>
      <c r="I136" s="64" t="s">
        <v>1809</v>
      </c>
      <c r="J136" s="64" t="s">
        <v>1810</v>
      </c>
      <c r="K136" s="44" t="s">
        <v>2112</v>
      </c>
      <c r="M136" s="39" t="s">
        <v>2116</v>
      </c>
    </row>
    <row r="137" spans="1:13" ht="51" x14ac:dyDescent="0.2">
      <c r="A137" s="63">
        <v>126</v>
      </c>
      <c r="B137" s="63" t="s">
        <v>1059</v>
      </c>
      <c r="C137" s="39" t="s">
        <v>1609</v>
      </c>
      <c r="D137" s="41" t="s">
        <v>2124</v>
      </c>
      <c r="E137" s="41" t="s">
        <v>2199</v>
      </c>
      <c r="F137" s="62">
        <v>29546</v>
      </c>
      <c r="G137" s="62" t="s">
        <v>2030</v>
      </c>
      <c r="H137" s="42" t="s">
        <v>1610</v>
      </c>
      <c r="I137" s="41" t="s">
        <v>1611</v>
      </c>
      <c r="J137" s="44" t="s">
        <v>1612</v>
      </c>
      <c r="K137" s="44" t="s">
        <v>2112</v>
      </c>
      <c r="M137" s="39" t="s">
        <v>2116</v>
      </c>
    </row>
    <row r="138" spans="1:13" ht="51" x14ac:dyDescent="0.2">
      <c r="A138" s="63">
        <v>127</v>
      </c>
      <c r="B138" s="41" t="s">
        <v>13</v>
      </c>
      <c r="C138" s="41" t="s">
        <v>1934</v>
      </c>
      <c r="D138" s="41" t="s">
        <v>2122</v>
      </c>
      <c r="E138" s="41" t="s">
        <v>118</v>
      </c>
      <c r="F138" s="62">
        <v>29604</v>
      </c>
      <c r="G138" s="62" t="s">
        <v>2106</v>
      </c>
      <c r="H138" s="42" t="s">
        <v>1935</v>
      </c>
      <c r="I138" s="39" t="s">
        <v>1936</v>
      </c>
      <c r="J138" s="64" t="s">
        <v>1937</v>
      </c>
      <c r="K138" s="44" t="s">
        <v>2112</v>
      </c>
      <c r="M138" s="39" t="s">
        <v>2116</v>
      </c>
    </row>
    <row r="139" spans="1:13" ht="51" x14ac:dyDescent="0.2">
      <c r="A139" s="63">
        <v>128</v>
      </c>
      <c r="B139" s="41" t="s">
        <v>13</v>
      </c>
      <c r="C139" s="41" t="s">
        <v>1811</v>
      </c>
      <c r="D139" s="41" t="s">
        <v>2159</v>
      </c>
      <c r="E139" s="41" t="s">
        <v>2200</v>
      </c>
      <c r="F139" s="62">
        <v>31184</v>
      </c>
      <c r="G139" s="62" t="s">
        <v>2075</v>
      </c>
      <c r="H139" s="42" t="s">
        <v>1812</v>
      </c>
      <c r="I139" s="41" t="s">
        <v>1813</v>
      </c>
      <c r="J139" s="64" t="s">
        <v>1814</v>
      </c>
      <c r="K139" s="44" t="s">
        <v>2112</v>
      </c>
      <c r="M139" s="39" t="s">
        <v>2116</v>
      </c>
    </row>
    <row r="140" spans="1:13" ht="51" x14ac:dyDescent="0.2">
      <c r="A140" s="63">
        <v>129</v>
      </c>
      <c r="B140" s="63" t="s">
        <v>13</v>
      </c>
      <c r="C140" s="41" t="s">
        <v>1112</v>
      </c>
      <c r="D140" s="41" t="s">
        <v>2127</v>
      </c>
      <c r="E140" s="41" t="s">
        <v>2199</v>
      </c>
      <c r="F140" s="62">
        <v>30794</v>
      </c>
      <c r="G140" s="62" t="s">
        <v>1976</v>
      </c>
      <c r="H140" s="42" t="s">
        <v>1113</v>
      </c>
      <c r="I140" s="39" t="s">
        <v>1111</v>
      </c>
      <c r="J140" s="64" t="s">
        <v>1359</v>
      </c>
      <c r="K140" s="44" t="s">
        <v>2112</v>
      </c>
      <c r="M140" s="39" t="s">
        <v>2116</v>
      </c>
    </row>
    <row r="141" spans="1:13" ht="51" x14ac:dyDescent="0.2">
      <c r="A141" s="63">
        <v>130</v>
      </c>
      <c r="B141" s="63" t="s">
        <v>13</v>
      </c>
      <c r="C141" s="39" t="s">
        <v>1124</v>
      </c>
      <c r="D141" s="41" t="s">
        <v>2123</v>
      </c>
      <c r="E141" s="41" t="s">
        <v>2199</v>
      </c>
      <c r="F141" s="62">
        <v>30427</v>
      </c>
      <c r="G141" s="62" t="s">
        <v>1977</v>
      </c>
      <c r="H141" s="42" t="s">
        <v>1125</v>
      </c>
      <c r="I141" s="65" t="s">
        <v>1123</v>
      </c>
      <c r="J141" s="44" t="s">
        <v>1365</v>
      </c>
      <c r="K141" s="44" t="s">
        <v>2112</v>
      </c>
      <c r="M141" s="39" t="s">
        <v>2116</v>
      </c>
    </row>
    <row r="142" spans="1:13" ht="51" x14ac:dyDescent="0.2">
      <c r="A142" s="63">
        <v>131</v>
      </c>
      <c r="B142" s="41" t="s">
        <v>13</v>
      </c>
      <c r="C142" s="41" t="s">
        <v>1613</v>
      </c>
      <c r="D142" s="41" t="s">
        <v>2118</v>
      </c>
      <c r="E142" s="41" t="s">
        <v>118</v>
      </c>
      <c r="F142" s="62">
        <v>31010</v>
      </c>
      <c r="G142" s="62" t="s">
        <v>1979</v>
      </c>
      <c r="H142" s="42" t="s">
        <v>1614</v>
      </c>
      <c r="I142" s="39" t="s">
        <v>1615</v>
      </c>
      <c r="J142" s="64" t="s">
        <v>1616</v>
      </c>
      <c r="K142" s="44" t="s">
        <v>2112</v>
      </c>
      <c r="M142" s="39" t="s">
        <v>2116</v>
      </c>
    </row>
    <row r="143" spans="1:13" ht="51" x14ac:dyDescent="0.2">
      <c r="A143" s="63">
        <v>132</v>
      </c>
      <c r="B143" s="63" t="s">
        <v>13</v>
      </c>
      <c r="C143" s="41" t="s">
        <v>1118</v>
      </c>
      <c r="D143" s="41" t="s">
        <v>2123</v>
      </c>
      <c r="E143" s="41" t="s">
        <v>2199</v>
      </c>
      <c r="F143" s="62">
        <v>29901</v>
      </c>
      <c r="G143" s="62" t="s">
        <v>1978</v>
      </c>
      <c r="H143" s="42" t="s">
        <v>1119</v>
      </c>
      <c r="I143" s="39" t="s">
        <v>1117</v>
      </c>
      <c r="J143" s="64" t="s">
        <v>1371</v>
      </c>
      <c r="K143" s="44" t="s">
        <v>2112</v>
      </c>
      <c r="M143" s="39" t="s">
        <v>2116</v>
      </c>
    </row>
    <row r="144" spans="1:13" ht="51" x14ac:dyDescent="0.2">
      <c r="A144" s="63">
        <v>133</v>
      </c>
      <c r="B144" s="63" t="s">
        <v>13</v>
      </c>
      <c r="C144" s="39" t="s">
        <v>1163</v>
      </c>
      <c r="D144" s="41" t="s">
        <v>2128</v>
      </c>
      <c r="E144" s="41" t="s">
        <v>916</v>
      </c>
      <c r="F144" s="62">
        <v>36382</v>
      </c>
      <c r="G144" s="62" t="s">
        <v>1979</v>
      </c>
      <c r="H144" s="42" t="s">
        <v>1164</v>
      </c>
      <c r="I144" s="39" t="s">
        <v>1162</v>
      </c>
      <c r="J144" s="64" t="s">
        <v>1377</v>
      </c>
      <c r="K144" s="44" t="s">
        <v>2112</v>
      </c>
      <c r="M144" s="39" t="s">
        <v>2116</v>
      </c>
    </row>
    <row r="145" spans="1:13" ht="51" x14ac:dyDescent="0.2">
      <c r="A145" s="63">
        <v>134</v>
      </c>
      <c r="B145" s="63" t="s">
        <v>1025</v>
      </c>
      <c r="C145" s="39" t="s">
        <v>1184</v>
      </c>
      <c r="D145" s="41" t="s">
        <v>2167</v>
      </c>
      <c r="E145" s="41" t="s">
        <v>968</v>
      </c>
      <c r="F145" s="62">
        <v>28816</v>
      </c>
      <c r="G145" s="62" t="s">
        <v>1980</v>
      </c>
      <c r="H145" s="42" t="s">
        <v>1201</v>
      </c>
      <c r="I145" s="41" t="s">
        <v>1202</v>
      </c>
      <c r="J145" s="44" t="s">
        <v>1383</v>
      </c>
      <c r="K145" s="44" t="s">
        <v>2112</v>
      </c>
      <c r="M145" s="39" t="s">
        <v>2116</v>
      </c>
    </row>
    <row r="146" spans="1:13" ht="51" x14ac:dyDescent="0.2">
      <c r="A146" s="63">
        <v>135</v>
      </c>
      <c r="B146" s="63" t="s">
        <v>13</v>
      </c>
      <c r="C146" s="39" t="s">
        <v>1617</v>
      </c>
      <c r="D146" s="41" t="s">
        <v>2192</v>
      </c>
      <c r="E146" s="41" t="s">
        <v>118</v>
      </c>
      <c r="F146" s="62">
        <v>33991</v>
      </c>
      <c r="G146" s="62" t="s">
        <v>2031</v>
      </c>
      <c r="H146" s="42" t="s">
        <v>1618</v>
      </c>
      <c r="I146" s="39" t="s">
        <v>1619</v>
      </c>
      <c r="J146" s="64" t="s">
        <v>1620</v>
      </c>
      <c r="K146" s="44" t="s">
        <v>2112</v>
      </c>
      <c r="M146" s="39" t="s">
        <v>2116</v>
      </c>
    </row>
    <row r="147" spans="1:13" ht="51" x14ac:dyDescent="0.2">
      <c r="A147" s="63">
        <v>136</v>
      </c>
      <c r="B147" s="41" t="s">
        <v>13</v>
      </c>
      <c r="C147" s="41" t="s">
        <v>1938</v>
      </c>
      <c r="D147" s="41" t="s">
        <v>2135</v>
      </c>
      <c r="E147" s="41" t="s">
        <v>916</v>
      </c>
      <c r="F147" s="62">
        <v>35873</v>
      </c>
      <c r="G147" s="62" t="s">
        <v>2107</v>
      </c>
      <c r="H147" s="44" t="s">
        <v>1939</v>
      </c>
      <c r="I147" s="39" t="s">
        <v>1940</v>
      </c>
      <c r="J147" s="64" t="s">
        <v>1941</v>
      </c>
      <c r="K147" s="44" t="s">
        <v>2112</v>
      </c>
      <c r="M147" s="39" t="s">
        <v>2116</v>
      </c>
    </row>
    <row r="148" spans="1:13" ht="51" x14ac:dyDescent="0.2">
      <c r="A148" s="63">
        <v>137</v>
      </c>
      <c r="B148" s="41" t="s">
        <v>13</v>
      </c>
      <c r="C148" s="39" t="s">
        <v>1815</v>
      </c>
      <c r="D148" s="41" t="s">
        <v>2166</v>
      </c>
      <c r="E148" s="41" t="s">
        <v>118</v>
      </c>
      <c r="F148" s="62">
        <v>30677</v>
      </c>
      <c r="G148" s="62" t="s">
        <v>2076</v>
      </c>
      <c r="H148" s="42" t="s">
        <v>1816</v>
      </c>
      <c r="I148" s="41" t="s">
        <v>1817</v>
      </c>
      <c r="J148" s="44" t="s">
        <v>1818</v>
      </c>
      <c r="K148" s="44" t="s">
        <v>2112</v>
      </c>
      <c r="M148" s="39" t="s">
        <v>2116</v>
      </c>
    </row>
    <row r="149" spans="1:13" ht="51" x14ac:dyDescent="0.2">
      <c r="A149" s="63">
        <v>138</v>
      </c>
      <c r="B149" s="63" t="s">
        <v>13</v>
      </c>
      <c r="C149" s="39" t="s">
        <v>1621</v>
      </c>
      <c r="D149" s="41" t="s">
        <v>2176</v>
      </c>
      <c r="E149" s="41" t="s">
        <v>924</v>
      </c>
      <c r="F149" s="62">
        <v>32327</v>
      </c>
      <c r="G149" s="62" t="s">
        <v>2032</v>
      </c>
      <c r="H149" s="42" t="s">
        <v>1622</v>
      </c>
      <c r="I149" s="41" t="s">
        <v>1623</v>
      </c>
      <c r="J149" s="44" t="s">
        <v>1624</v>
      </c>
      <c r="K149" s="44" t="s">
        <v>2112</v>
      </c>
      <c r="M149" s="39" t="s">
        <v>2116</v>
      </c>
    </row>
    <row r="150" spans="1:13" ht="51" x14ac:dyDescent="0.2">
      <c r="A150" s="63">
        <v>139</v>
      </c>
      <c r="B150" s="63" t="s">
        <v>13</v>
      </c>
      <c r="C150" s="39" t="s">
        <v>1878</v>
      </c>
      <c r="D150" s="41" t="s">
        <v>2196</v>
      </c>
      <c r="E150" s="41" t="s">
        <v>927</v>
      </c>
      <c r="F150" s="62">
        <v>32293</v>
      </c>
      <c r="G150" s="62" t="s">
        <v>2092</v>
      </c>
      <c r="H150" s="42" t="s">
        <v>1879</v>
      </c>
      <c r="I150" s="41" t="s">
        <v>1880</v>
      </c>
      <c r="J150" s="44" t="s">
        <v>1881</v>
      </c>
      <c r="K150" s="44" t="s">
        <v>2112</v>
      </c>
      <c r="M150" s="39" t="s">
        <v>2116</v>
      </c>
    </row>
    <row r="151" spans="1:13" ht="51" x14ac:dyDescent="0.2">
      <c r="A151" s="63">
        <v>140</v>
      </c>
      <c r="B151" s="41" t="s">
        <v>13</v>
      </c>
      <c r="C151" s="39" t="s">
        <v>1819</v>
      </c>
      <c r="D151" s="41" t="s">
        <v>2187</v>
      </c>
      <c r="E151" s="41" t="s">
        <v>968</v>
      </c>
      <c r="F151" s="62">
        <v>31780</v>
      </c>
      <c r="G151" s="62" t="s">
        <v>2077</v>
      </c>
      <c r="H151" s="42" t="s">
        <v>1820</v>
      </c>
      <c r="I151" s="39" t="s">
        <v>1821</v>
      </c>
      <c r="J151" s="64" t="s">
        <v>1822</v>
      </c>
      <c r="K151" s="44" t="s">
        <v>2112</v>
      </c>
      <c r="M151" s="39" t="s">
        <v>2116</v>
      </c>
    </row>
    <row r="152" spans="1:13" ht="51" x14ac:dyDescent="0.2">
      <c r="A152" s="63">
        <v>141</v>
      </c>
      <c r="B152" s="63" t="s">
        <v>13</v>
      </c>
      <c r="C152" s="41" t="s">
        <v>1882</v>
      </c>
      <c r="D152" s="41" t="s">
        <v>2161</v>
      </c>
      <c r="E152" s="41" t="s">
        <v>2200</v>
      </c>
      <c r="F152" s="62">
        <v>34751</v>
      </c>
      <c r="G152" s="62" t="s">
        <v>2093</v>
      </c>
      <c r="H152" s="42" t="s">
        <v>1883</v>
      </c>
      <c r="I152" s="39" t="s">
        <v>1884</v>
      </c>
      <c r="J152" s="64" t="s">
        <v>1885</v>
      </c>
      <c r="K152" s="44" t="s">
        <v>2112</v>
      </c>
      <c r="M152" s="39" t="s">
        <v>2116</v>
      </c>
    </row>
    <row r="153" spans="1:13" ht="51" x14ac:dyDescent="0.2">
      <c r="A153" s="63">
        <v>142</v>
      </c>
      <c r="B153" s="41" t="s">
        <v>13</v>
      </c>
      <c r="C153" s="41" t="s">
        <v>1942</v>
      </c>
      <c r="D153" s="41" t="s">
        <v>2132</v>
      </c>
      <c r="E153" s="41" t="s">
        <v>916</v>
      </c>
      <c r="F153" s="62">
        <v>28827</v>
      </c>
      <c r="G153" s="62" t="s">
        <v>2108</v>
      </c>
      <c r="H153" s="42" t="s">
        <v>1943</v>
      </c>
      <c r="I153" s="39" t="s">
        <v>1944</v>
      </c>
      <c r="J153" s="64" t="s">
        <v>1945</v>
      </c>
      <c r="K153" s="44" t="s">
        <v>2112</v>
      </c>
      <c r="M153" s="39" t="s">
        <v>2116</v>
      </c>
    </row>
    <row r="154" spans="1:13" ht="51" x14ac:dyDescent="0.2">
      <c r="A154" s="63">
        <v>143</v>
      </c>
      <c r="B154" s="41" t="s">
        <v>13</v>
      </c>
      <c r="C154" s="39" t="s">
        <v>1823</v>
      </c>
      <c r="D154" s="41" t="s">
        <v>2141</v>
      </c>
      <c r="E154" s="41" t="s">
        <v>968</v>
      </c>
      <c r="F154" s="62">
        <v>31371</v>
      </c>
      <c r="G154" s="62" t="s">
        <v>2078</v>
      </c>
      <c r="H154" s="42" t="s">
        <v>1824</v>
      </c>
      <c r="I154" s="65" t="s">
        <v>1825</v>
      </c>
      <c r="J154" s="64" t="s">
        <v>1826</v>
      </c>
      <c r="K154" s="44" t="s">
        <v>2112</v>
      </c>
      <c r="M154" s="39" t="s">
        <v>2116</v>
      </c>
    </row>
    <row r="155" spans="1:13" ht="51" x14ac:dyDescent="0.2">
      <c r="A155" s="63">
        <v>144</v>
      </c>
      <c r="B155" s="41" t="s">
        <v>13</v>
      </c>
      <c r="C155" s="39" t="s">
        <v>1827</v>
      </c>
      <c r="D155" s="41" t="s">
        <v>2126</v>
      </c>
      <c r="E155" s="41" t="s">
        <v>2199</v>
      </c>
      <c r="F155" s="62">
        <v>29679</v>
      </c>
      <c r="G155" s="62" t="s">
        <v>2079</v>
      </c>
      <c r="H155" s="42" t="s">
        <v>1828</v>
      </c>
      <c r="I155" s="65" t="s">
        <v>1829</v>
      </c>
      <c r="J155" s="64" t="s">
        <v>1830</v>
      </c>
      <c r="K155" s="44" t="s">
        <v>2112</v>
      </c>
      <c r="M155" s="39" t="s">
        <v>2116</v>
      </c>
    </row>
    <row r="156" spans="1:13" ht="51" x14ac:dyDescent="0.2">
      <c r="A156" s="63">
        <v>145</v>
      </c>
      <c r="B156" s="63" t="s">
        <v>13</v>
      </c>
      <c r="C156" s="39" t="s">
        <v>1625</v>
      </c>
      <c r="D156" s="41" t="s">
        <v>2184</v>
      </c>
      <c r="E156" s="41" t="s">
        <v>2199</v>
      </c>
      <c r="F156" s="62">
        <v>29825</v>
      </c>
      <c r="G156" s="62" t="s">
        <v>2033</v>
      </c>
      <c r="H156" s="42" t="s">
        <v>1626</v>
      </c>
      <c r="I156" s="39" t="s">
        <v>1627</v>
      </c>
      <c r="J156" s="64" t="s">
        <v>1628</v>
      </c>
      <c r="K156" s="44" t="s">
        <v>2112</v>
      </c>
      <c r="M156" s="39" t="s">
        <v>2116</v>
      </c>
    </row>
    <row r="157" spans="1:13" ht="51" x14ac:dyDescent="0.2">
      <c r="A157" s="63">
        <v>146</v>
      </c>
      <c r="B157" s="41" t="s">
        <v>13</v>
      </c>
      <c r="C157" s="39" t="s">
        <v>1629</v>
      </c>
      <c r="D157" s="41" t="s">
        <v>2124</v>
      </c>
      <c r="E157" s="41" t="s">
        <v>2199</v>
      </c>
      <c r="F157" s="62">
        <v>28991</v>
      </c>
      <c r="G157" s="62" t="s">
        <v>2034</v>
      </c>
      <c r="H157" s="42" t="s">
        <v>1630</v>
      </c>
      <c r="I157" s="39" t="s">
        <v>1631</v>
      </c>
      <c r="J157" s="64" t="s">
        <v>1632</v>
      </c>
      <c r="K157" s="44" t="s">
        <v>2112</v>
      </c>
      <c r="M157" s="39" t="s">
        <v>2116</v>
      </c>
    </row>
    <row r="158" spans="1:13" ht="51" x14ac:dyDescent="0.2">
      <c r="A158" s="63">
        <v>147</v>
      </c>
      <c r="B158" s="63" t="s">
        <v>13</v>
      </c>
      <c r="C158" s="39" t="s">
        <v>1132</v>
      </c>
      <c r="D158" s="41" t="s">
        <v>2143</v>
      </c>
      <c r="E158" s="41" t="s">
        <v>118</v>
      </c>
      <c r="F158" s="62">
        <v>29547</v>
      </c>
      <c r="G158" s="62" t="s">
        <v>1981</v>
      </c>
      <c r="H158" s="42" t="s">
        <v>1133</v>
      </c>
      <c r="I158" s="41" t="s">
        <v>1134</v>
      </c>
      <c r="J158" s="44" t="s">
        <v>1389</v>
      </c>
      <c r="K158" s="44" t="s">
        <v>2112</v>
      </c>
      <c r="M158" s="39" t="s">
        <v>2116</v>
      </c>
    </row>
    <row r="159" spans="1:13" ht="51" x14ac:dyDescent="0.2">
      <c r="A159" s="63">
        <v>148</v>
      </c>
      <c r="B159" s="63" t="s">
        <v>13</v>
      </c>
      <c r="C159" s="39" t="s">
        <v>1946</v>
      </c>
      <c r="D159" s="41" t="s">
        <v>2188</v>
      </c>
      <c r="E159" s="41" t="s">
        <v>968</v>
      </c>
      <c r="F159" s="62">
        <v>36528</v>
      </c>
      <c r="G159" s="62" t="s">
        <v>2109</v>
      </c>
      <c r="H159" s="42" t="s">
        <v>1947</v>
      </c>
      <c r="I159" s="41" t="s">
        <v>1948</v>
      </c>
      <c r="J159" s="44" t="s">
        <v>1949</v>
      </c>
      <c r="K159" s="44" t="s">
        <v>2112</v>
      </c>
      <c r="M159" s="39" t="s">
        <v>2116</v>
      </c>
    </row>
    <row r="160" spans="1:13" ht="51" x14ac:dyDescent="0.2">
      <c r="A160" s="63">
        <v>149</v>
      </c>
      <c r="B160" s="63" t="s">
        <v>13</v>
      </c>
      <c r="C160" s="41" t="s">
        <v>1459</v>
      </c>
      <c r="D160" s="41" t="s">
        <v>2175</v>
      </c>
      <c r="E160" s="41" t="s">
        <v>2199</v>
      </c>
      <c r="F160" s="62">
        <v>35458</v>
      </c>
      <c r="G160" s="62" t="s">
        <v>1994</v>
      </c>
      <c r="H160" s="42" t="s">
        <v>1460</v>
      </c>
      <c r="I160" s="39" t="s">
        <v>1461</v>
      </c>
      <c r="J160" s="64" t="s">
        <v>1462</v>
      </c>
      <c r="K160" s="44" t="s">
        <v>2112</v>
      </c>
      <c r="M160" s="39" t="s">
        <v>2116</v>
      </c>
    </row>
    <row r="161" spans="1:13" ht="51" x14ac:dyDescent="0.2">
      <c r="A161" s="63">
        <v>150</v>
      </c>
      <c r="B161" s="63" t="s">
        <v>13</v>
      </c>
      <c r="C161" s="39" t="s">
        <v>1886</v>
      </c>
      <c r="D161" s="41" t="s">
        <v>2122</v>
      </c>
      <c r="E161" s="41" t="s">
        <v>118</v>
      </c>
      <c r="F161" s="62">
        <v>33036</v>
      </c>
      <c r="G161" s="62" t="s">
        <v>2094</v>
      </c>
      <c r="H161" s="42" t="s">
        <v>1887</v>
      </c>
      <c r="I161" s="65" t="s">
        <v>1888</v>
      </c>
      <c r="J161" s="64" t="s">
        <v>1889</v>
      </c>
      <c r="K161" s="44" t="s">
        <v>2112</v>
      </c>
      <c r="M161" s="39" t="s">
        <v>2116</v>
      </c>
    </row>
    <row r="162" spans="1:13" ht="51" x14ac:dyDescent="0.2">
      <c r="A162" s="63">
        <v>151</v>
      </c>
      <c r="B162" s="63" t="s">
        <v>13</v>
      </c>
      <c r="C162" s="39" t="s">
        <v>1174</v>
      </c>
      <c r="D162" s="41" t="s">
        <v>2164</v>
      </c>
      <c r="E162" s="41" t="s">
        <v>118</v>
      </c>
      <c r="F162" s="62">
        <v>35010</v>
      </c>
      <c r="G162" s="62" t="s">
        <v>1982</v>
      </c>
      <c r="H162" s="42" t="s">
        <v>1175</v>
      </c>
      <c r="I162" s="41" t="s">
        <v>1176</v>
      </c>
      <c r="J162" s="44" t="s">
        <v>1395</v>
      </c>
      <c r="K162" s="44" t="s">
        <v>2112</v>
      </c>
      <c r="M162" s="39" t="s">
        <v>2116</v>
      </c>
    </row>
    <row r="163" spans="1:13" ht="51" x14ac:dyDescent="0.2">
      <c r="A163" s="63">
        <v>152</v>
      </c>
      <c r="B163" s="41" t="s">
        <v>13</v>
      </c>
      <c r="C163" s="41" t="s">
        <v>1831</v>
      </c>
      <c r="D163" s="41" t="s">
        <v>2158</v>
      </c>
      <c r="E163" s="41" t="s">
        <v>2200</v>
      </c>
      <c r="F163" s="62">
        <v>34163</v>
      </c>
      <c r="G163" s="62" t="s">
        <v>2080</v>
      </c>
      <c r="H163" s="42" t="s">
        <v>1832</v>
      </c>
      <c r="I163" s="39" t="s">
        <v>1833</v>
      </c>
      <c r="J163" s="64" t="s">
        <v>1834</v>
      </c>
      <c r="K163" s="44" t="s">
        <v>2112</v>
      </c>
      <c r="M163" s="39" t="s">
        <v>2116</v>
      </c>
    </row>
    <row r="164" spans="1:13" ht="51" x14ac:dyDescent="0.2">
      <c r="A164" s="63">
        <v>153</v>
      </c>
      <c r="B164" s="63" t="s">
        <v>13</v>
      </c>
      <c r="C164" s="39" t="s">
        <v>1835</v>
      </c>
      <c r="D164" s="41" t="s">
        <v>2179</v>
      </c>
      <c r="E164" s="41" t="s">
        <v>916</v>
      </c>
      <c r="F164" s="62">
        <v>34284</v>
      </c>
      <c r="G164" s="62" t="s">
        <v>2081</v>
      </c>
      <c r="H164" s="42" t="s">
        <v>1836</v>
      </c>
      <c r="I164" s="41" t="s">
        <v>1837</v>
      </c>
      <c r="J164" s="44" t="s">
        <v>1838</v>
      </c>
      <c r="K164" s="44" t="s">
        <v>2112</v>
      </c>
      <c r="M164" s="39" t="s">
        <v>2116</v>
      </c>
    </row>
    <row r="165" spans="1:13" ht="51" x14ac:dyDescent="0.2">
      <c r="A165" s="63">
        <v>154</v>
      </c>
      <c r="B165" s="41" t="s">
        <v>13</v>
      </c>
      <c r="C165" s="41" t="s">
        <v>1633</v>
      </c>
      <c r="D165" s="41" t="s">
        <v>2124</v>
      </c>
      <c r="E165" s="41" t="s">
        <v>2199</v>
      </c>
      <c r="F165" s="43">
        <v>28837</v>
      </c>
      <c r="G165" s="62" t="s">
        <v>2035</v>
      </c>
      <c r="H165" s="42" t="s">
        <v>1634</v>
      </c>
      <c r="I165" s="39" t="s">
        <v>1635</v>
      </c>
      <c r="J165" s="64" t="s">
        <v>1636</v>
      </c>
      <c r="K165" s="44" t="s">
        <v>2112</v>
      </c>
      <c r="M165" s="39" t="s">
        <v>2116</v>
      </c>
    </row>
    <row r="166" spans="1:13" ht="51" x14ac:dyDescent="0.2">
      <c r="A166" s="63">
        <v>155</v>
      </c>
      <c r="B166" s="63" t="s">
        <v>13</v>
      </c>
      <c r="C166" s="41" t="s">
        <v>1950</v>
      </c>
      <c r="D166" s="41" t="s">
        <v>2148</v>
      </c>
      <c r="E166" s="41" t="s">
        <v>118</v>
      </c>
      <c r="F166" s="62">
        <v>34390</v>
      </c>
      <c r="G166" s="62" t="s">
        <v>2110</v>
      </c>
      <c r="H166" s="42" t="s">
        <v>1951</v>
      </c>
      <c r="I166" s="39" t="s">
        <v>1952</v>
      </c>
      <c r="J166" s="64" t="s">
        <v>1953</v>
      </c>
      <c r="K166" s="44" t="s">
        <v>2112</v>
      </c>
      <c r="M166" s="39" t="s">
        <v>2116</v>
      </c>
    </row>
    <row r="167" spans="1:13" ht="51" x14ac:dyDescent="0.2">
      <c r="A167" s="63">
        <v>156</v>
      </c>
      <c r="B167" s="63" t="s">
        <v>13</v>
      </c>
      <c r="C167" s="39" t="s">
        <v>1637</v>
      </c>
      <c r="D167" s="41" t="s">
        <v>2140</v>
      </c>
      <c r="E167" s="41" t="s">
        <v>968</v>
      </c>
      <c r="F167" s="62">
        <v>31876</v>
      </c>
      <c r="G167" s="62" t="s">
        <v>1979</v>
      </c>
      <c r="H167" s="42" t="s">
        <v>1638</v>
      </c>
      <c r="I167" s="39" t="s">
        <v>1639</v>
      </c>
      <c r="J167" s="64" t="s">
        <v>1640</v>
      </c>
      <c r="K167" s="44" t="s">
        <v>2112</v>
      </c>
      <c r="M167" s="39" t="s">
        <v>2116</v>
      </c>
    </row>
    <row r="168" spans="1:13" ht="51" x14ac:dyDescent="0.2">
      <c r="A168" s="63">
        <v>157</v>
      </c>
      <c r="B168" s="63" t="s">
        <v>13</v>
      </c>
      <c r="C168" s="39" t="s">
        <v>1689</v>
      </c>
      <c r="D168" s="41" t="s">
        <v>2170</v>
      </c>
      <c r="E168" s="41" t="s">
        <v>2200</v>
      </c>
      <c r="F168" s="62">
        <v>35725</v>
      </c>
      <c r="G168" s="62" t="s">
        <v>2047</v>
      </c>
      <c r="H168" s="42" t="s">
        <v>1690</v>
      </c>
      <c r="I168" s="65" t="s">
        <v>1691</v>
      </c>
      <c r="J168" s="64" t="s">
        <v>1692</v>
      </c>
      <c r="K168" s="44" t="s">
        <v>2112</v>
      </c>
      <c r="M168" s="39" t="s">
        <v>2116</v>
      </c>
    </row>
    <row r="169" spans="1:13" ht="51" x14ac:dyDescent="0.2">
      <c r="A169" s="63">
        <v>158</v>
      </c>
      <c r="B169" s="63" t="s">
        <v>13</v>
      </c>
      <c r="C169" s="39" t="s">
        <v>1181</v>
      </c>
      <c r="D169" s="41" t="s">
        <v>2123</v>
      </c>
      <c r="E169" s="41" t="s">
        <v>2199</v>
      </c>
      <c r="F169" s="62">
        <v>33540</v>
      </c>
      <c r="G169" s="62" t="s">
        <v>1979</v>
      </c>
      <c r="H169" s="42" t="s">
        <v>1193</v>
      </c>
      <c r="I169" s="39" t="s">
        <v>1194</v>
      </c>
      <c r="J169" s="64" t="s">
        <v>1400</v>
      </c>
      <c r="K169" s="44" t="s">
        <v>2112</v>
      </c>
      <c r="M169" s="39" t="s">
        <v>2116</v>
      </c>
    </row>
    <row r="170" spans="1:13" ht="51" x14ac:dyDescent="0.2">
      <c r="A170" s="63">
        <v>159</v>
      </c>
      <c r="B170" s="41" t="s">
        <v>1032</v>
      </c>
      <c r="C170" s="41" t="s">
        <v>1839</v>
      </c>
      <c r="D170" s="41" t="s">
        <v>2146</v>
      </c>
      <c r="E170" s="41" t="s">
        <v>118</v>
      </c>
      <c r="F170" s="62">
        <v>28436</v>
      </c>
      <c r="G170" s="62" t="s">
        <v>2082</v>
      </c>
      <c r="H170" s="44" t="s">
        <v>1840</v>
      </c>
      <c r="I170" s="39" t="s">
        <v>1841</v>
      </c>
      <c r="J170" s="64" t="s">
        <v>1842</v>
      </c>
      <c r="K170" s="44" t="s">
        <v>2112</v>
      </c>
      <c r="M170" s="39" t="s">
        <v>2116</v>
      </c>
    </row>
    <row r="171" spans="1:13" ht="51" x14ac:dyDescent="0.2">
      <c r="A171" s="63">
        <v>160</v>
      </c>
      <c r="B171" s="41" t="s">
        <v>13</v>
      </c>
      <c r="C171" s="41" t="s">
        <v>1843</v>
      </c>
      <c r="D171" s="41" t="s">
        <v>2134</v>
      </c>
      <c r="E171" s="41" t="s">
        <v>916</v>
      </c>
      <c r="F171" s="62">
        <v>31975</v>
      </c>
      <c r="G171" s="62" t="s">
        <v>2083</v>
      </c>
      <c r="H171" s="42" t="s">
        <v>1844</v>
      </c>
      <c r="I171" s="39" t="s">
        <v>1845</v>
      </c>
      <c r="J171" s="64" t="s">
        <v>1846</v>
      </c>
      <c r="K171" s="44" t="s">
        <v>2112</v>
      </c>
      <c r="M171" s="39" t="s">
        <v>2116</v>
      </c>
    </row>
    <row r="172" spans="1:13" ht="51" x14ac:dyDescent="0.2">
      <c r="A172" s="63">
        <v>161</v>
      </c>
      <c r="B172" s="41" t="s">
        <v>13</v>
      </c>
      <c r="C172" s="41" t="s">
        <v>1847</v>
      </c>
      <c r="D172" s="41" t="s">
        <v>2190</v>
      </c>
      <c r="E172" s="41" t="s">
        <v>916</v>
      </c>
      <c r="F172" s="43">
        <v>33800</v>
      </c>
      <c r="G172" s="62" t="s">
        <v>2084</v>
      </c>
      <c r="H172" s="42" t="s">
        <v>1848</v>
      </c>
      <c r="I172" s="39" t="s">
        <v>1849</v>
      </c>
      <c r="J172" s="64" t="s">
        <v>1850</v>
      </c>
      <c r="K172" s="44" t="s">
        <v>2112</v>
      </c>
      <c r="M172" s="39" t="s">
        <v>2116</v>
      </c>
    </row>
    <row r="173" spans="1:13" ht="51" x14ac:dyDescent="0.2">
      <c r="A173" s="63">
        <v>162</v>
      </c>
      <c r="B173" s="63" t="s">
        <v>13</v>
      </c>
      <c r="C173" s="41" t="s">
        <v>1641</v>
      </c>
      <c r="D173" s="41" t="s">
        <v>2144</v>
      </c>
      <c r="E173" s="41" t="s">
        <v>118</v>
      </c>
      <c r="F173" s="62">
        <v>33378</v>
      </c>
      <c r="G173" s="62" t="s">
        <v>2030</v>
      </c>
      <c r="H173" s="42" t="s">
        <v>1642</v>
      </c>
      <c r="I173" s="39" t="s">
        <v>1643</v>
      </c>
      <c r="J173" s="64" t="s">
        <v>1644</v>
      </c>
      <c r="K173" s="44" t="s">
        <v>2112</v>
      </c>
      <c r="M173" s="39" t="s">
        <v>2116</v>
      </c>
    </row>
    <row r="174" spans="1:13" ht="51" x14ac:dyDescent="0.2">
      <c r="A174" s="63">
        <v>163</v>
      </c>
      <c r="B174" s="63" t="s">
        <v>13</v>
      </c>
      <c r="C174" s="39" t="s">
        <v>1139</v>
      </c>
      <c r="D174" s="41" t="s">
        <v>2168</v>
      </c>
      <c r="E174" s="41" t="s">
        <v>104</v>
      </c>
      <c r="F174" s="62">
        <v>33789</v>
      </c>
      <c r="G174" s="62" t="s">
        <v>1983</v>
      </c>
      <c r="H174" s="42" t="s">
        <v>1140</v>
      </c>
      <c r="I174" s="65" t="s">
        <v>1138</v>
      </c>
      <c r="J174" s="64" t="s">
        <v>1406</v>
      </c>
      <c r="K174" s="44" t="s">
        <v>2112</v>
      </c>
      <c r="M174" s="39" t="s">
        <v>2116</v>
      </c>
    </row>
    <row r="175" spans="1:13" ht="51" x14ac:dyDescent="0.2">
      <c r="A175" s="63">
        <v>164</v>
      </c>
      <c r="B175" s="41" t="s">
        <v>13</v>
      </c>
      <c r="C175" s="41" t="s">
        <v>1851</v>
      </c>
      <c r="D175" s="41" t="s">
        <v>2146</v>
      </c>
      <c r="E175" s="41" t="s">
        <v>118</v>
      </c>
      <c r="F175" s="62">
        <v>32869</v>
      </c>
      <c r="G175" s="62" t="s">
        <v>2085</v>
      </c>
      <c r="H175" s="42" t="s">
        <v>1852</v>
      </c>
      <c r="I175" s="39" t="s">
        <v>1853</v>
      </c>
      <c r="J175" s="64" t="s">
        <v>22</v>
      </c>
      <c r="K175" s="44" t="s">
        <v>2112</v>
      </c>
      <c r="M175" s="39" t="s">
        <v>2116</v>
      </c>
    </row>
    <row r="176" spans="1:13" ht="51" x14ac:dyDescent="0.2">
      <c r="A176" s="63">
        <v>165</v>
      </c>
      <c r="B176" s="63" t="s">
        <v>13</v>
      </c>
      <c r="C176" s="41" t="s">
        <v>1151</v>
      </c>
      <c r="D176" s="41" t="s">
        <v>2139</v>
      </c>
      <c r="E176" s="41" t="s">
        <v>968</v>
      </c>
      <c r="F176" s="62">
        <v>29588</v>
      </c>
      <c r="G176" s="62" t="s">
        <v>1984</v>
      </c>
      <c r="H176" s="42" t="s">
        <v>1152</v>
      </c>
      <c r="I176" s="39" t="s">
        <v>1150</v>
      </c>
      <c r="J176" s="64" t="s">
        <v>1412</v>
      </c>
      <c r="K176" s="44" t="s">
        <v>2112</v>
      </c>
      <c r="M176" s="39" t="s">
        <v>2116</v>
      </c>
    </row>
    <row r="177" spans="1:13" ht="51" x14ac:dyDescent="0.2">
      <c r="A177" s="63">
        <v>166</v>
      </c>
      <c r="B177" s="41" t="s">
        <v>13</v>
      </c>
      <c r="C177" s="41" t="s">
        <v>1463</v>
      </c>
      <c r="D177" s="41" t="s">
        <v>2175</v>
      </c>
      <c r="E177" s="41" t="s">
        <v>2199</v>
      </c>
      <c r="F177" s="62">
        <v>36796</v>
      </c>
      <c r="G177" s="62" t="s">
        <v>1995</v>
      </c>
      <c r="H177" s="42" t="s">
        <v>1464</v>
      </c>
      <c r="I177" s="39" t="s">
        <v>1465</v>
      </c>
      <c r="J177" s="64" t="s">
        <v>1466</v>
      </c>
      <c r="K177" s="44" t="s">
        <v>2112</v>
      </c>
      <c r="M177" s="39" t="s">
        <v>2116</v>
      </c>
    </row>
    <row r="178" spans="1:13" ht="51" x14ac:dyDescent="0.2">
      <c r="A178" s="63">
        <v>167</v>
      </c>
      <c r="B178" s="41" t="s">
        <v>13</v>
      </c>
      <c r="C178" s="39" t="s">
        <v>1645</v>
      </c>
      <c r="D178" s="41" t="s">
        <v>2124</v>
      </c>
      <c r="E178" s="41" t="s">
        <v>2199</v>
      </c>
      <c r="F178" s="62">
        <v>33683</v>
      </c>
      <c r="G178" s="62" t="s">
        <v>2036</v>
      </c>
      <c r="H178" s="42" t="s">
        <v>1646</v>
      </c>
      <c r="I178" s="65" t="s">
        <v>1647</v>
      </c>
      <c r="J178" s="64" t="s">
        <v>1648</v>
      </c>
      <c r="K178" s="44" t="s">
        <v>2112</v>
      </c>
      <c r="M178" s="39" t="s">
        <v>2116</v>
      </c>
    </row>
    <row r="179" spans="1:13" ht="51" x14ac:dyDescent="0.2">
      <c r="A179" s="63">
        <v>168</v>
      </c>
      <c r="B179" s="63" t="s">
        <v>13</v>
      </c>
      <c r="C179" s="39" t="s">
        <v>1136</v>
      </c>
      <c r="D179" s="41" t="s">
        <v>2174</v>
      </c>
      <c r="E179" s="41" t="s">
        <v>927</v>
      </c>
      <c r="F179" s="62">
        <v>33660</v>
      </c>
      <c r="G179" s="62" t="s">
        <v>1985</v>
      </c>
      <c r="H179" s="42" t="s">
        <v>1137</v>
      </c>
      <c r="I179" s="65" t="s">
        <v>1135</v>
      </c>
      <c r="J179" s="44" t="s">
        <v>1418</v>
      </c>
      <c r="K179" s="44" t="s">
        <v>2112</v>
      </c>
      <c r="M179" s="39" t="s">
        <v>2116</v>
      </c>
    </row>
  </sheetData>
  <autoFilter ref="A11:K179" xr:uid="{00000000-0009-0000-0000-000000000000}">
    <sortState xmlns:xlrd2="http://schemas.microsoft.com/office/spreadsheetml/2017/richdata2" ref="A13:K179">
      <sortCondition ref="C11:C179"/>
    </sortState>
  </autoFilter>
  <mergeCells count="19">
    <mergeCell ref="G10:G11"/>
    <mergeCell ref="L10:L11"/>
    <mergeCell ref="N10:N11"/>
    <mergeCell ref="O10:O11"/>
    <mergeCell ref="A4:K4"/>
    <mergeCell ref="A5:K5"/>
    <mergeCell ref="A6:K6"/>
    <mergeCell ref="J10:J11"/>
    <mergeCell ref="I10:I11"/>
    <mergeCell ref="K10:K11"/>
    <mergeCell ref="A7:K7"/>
    <mergeCell ref="A9:K9"/>
    <mergeCell ref="H10:H11"/>
    <mergeCell ref="E10:E11"/>
    <mergeCell ref="A10:A11"/>
    <mergeCell ref="B10:B11"/>
    <mergeCell ref="C10:C11"/>
    <mergeCell ref="F10:F11"/>
    <mergeCell ref="M10:M11"/>
  </mergeCells>
  <phoneticPr fontId="3" type="noConversion"/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Settings!$K$1:$K$12</xm:f>
          </x14:formula1>
          <xm:sqref>B1:B44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D2" workbookViewId="0">
      <selection activeCell="C2" sqref="C2"/>
    </sheetView>
  </sheetViews>
  <sheetFormatPr baseColWidth="10" defaultColWidth="8.83203125" defaultRowHeight="15" x14ac:dyDescent="0.2"/>
  <cols>
    <col min="1" max="1" width="11.6640625" bestFit="1" customWidth="1"/>
    <col min="3" max="3" width="18.33203125" bestFit="1" customWidth="1"/>
    <col min="4" max="4" width="17.5" customWidth="1"/>
    <col min="5" max="5" width="16.164062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640625" bestFit="1" customWidth="1"/>
    <col min="11" max="11" width="19.6640625" customWidth="1"/>
    <col min="12" max="12" width="11.5" customWidth="1"/>
  </cols>
  <sheetData>
    <row r="1" spans="1:12" ht="48" x14ac:dyDescent="0.2">
      <c r="A1" s="1" t="s">
        <v>537</v>
      </c>
      <c r="C1" s="1" t="s">
        <v>97</v>
      </c>
      <c r="J1" t="s">
        <v>916</v>
      </c>
      <c r="K1" t="s">
        <v>13</v>
      </c>
      <c r="L1" t="s">
        <v>1101</v>
      </c>
    </row>
    <row r="2" spans="1:12" ht="176" x14ac:dyDescent="0.2">
      <c r="A2" s="1" t="s">
        <v>538</v>
      </c>
      <c r="C2" s="1" t="s">
        <v>1109</v>
      </c>
      <c r="E2" t="s">
        <v>124</v>
      </c>
      <c r="F2" t="s">
        <v>148</v>
      </c>
      <c r="G2" t="s">
        <v>540</v>
      </c>
      <c r="H2" t="s">
        <v>916</v>
      </c>
      <c r="I2" t="s">
        <v>928</v>
      </c>
      <c r="J2" t="s">
        <v>125</v>
      </c>
      <c r="K2" t="s">
        <v>958</v>
      </c>
      <c r="L2" t="s">
        <v>1102</v>
      </c>
    </row>
    <row r="3" spans="1:12" ht="224" x14ac:dyDescent="0.2">
      <c r="A3" s="1" t="s">
        <v>539</v>
      </c>
      <c r="C3" s="1" t="s">
        <v>1110</v>
      </c>
      <c r="E3" t="s">
        <v>124</v>
      </c>
      <c r="F3" t="s">
        <v>149</v>
      </c>
      <c r="G3" t="s">
        <v>541</v>
      </c>
      <c r="H3" t="s">
        <v>916</v>
      </c>
      <c r="I3" t="s">
        <v>928</v>
      </c>
      <c r="J3" t="s">
        <v>126</v>
      </c>
      <c r="K3" t="s">
        <v>1023</v>
      </c>
      <c r="L3" t="s">
        <v>1103</v>
      </c>
    </row>
    <row r="4" spans="1:12" x14ac:dyDescent="0.2">
      <c r="A4" t="s">
        <v>123</v>
      </c>
      <c r="E4" t="s">
        <v>124</v>
      </c>
      <c r="F4" t="s">
        <v>150</v>
      </c>
      <c r="G4" t="s">
        <v>542</v>
      </c>
      <c r="H4" t="s">
        <v>916</v>
      </c>
      <c r="I4" t="s">
        <v>928</v>
      </c>
      <c r="J4" t="s">
        <v>127</v>
      </c>
      <c r="K4" t="s">
        <v>1025</v>
      </c>
      <c r="L4" t="s">
        <v>1104</v>
      </c>
    </row>
    <row r="5" spans="1:12" x14ac:dyDescent="0.2">
      <c r="E5" t="s">
        <v>124</v>
      </c>
      <c r="F5" t="s">
        <v>151</v>
      </c>
      <c r="G5" t="s">
        <v>543</v>
      </c>
      <c r="H5" t="s">
        <v>916</v>
      </c>
      <c r="I5" t="s">
        <v>928</v>
      </c>
      <c r="J5" t="s">
        <v>128</v>
      </c>
      <c r="K5" t="s">
        <v>1032</v>
      </c>
      <c r="L5" t="s">
        <v>1105</v>
      </c>
    </row>
    <row r="6" spans="1:12" x14ac:dyDescent="0.2">
      <c r="E6" t="s">
        <v>124</v>
      </c>
      <c r="F6" t="s">
        <v>147</v>
      </c>
      <c r="G6" t="s">
        <v>544</v>
      </c>
      <c r="H6" t="s">
        <v>916</v>
      </c>
      <c r="I6" t="s">
        <v>928</v>
      </c>
      <c r="J6" t="s">
        <v>129</v>
      </c>
      <c r="K6" t="s">
        <v>1089</v>
      </c>
      <c r="L6" t="s">
        <v>1106</v>
      </c>
    </row>
    <row r="7" spans="1:12" x14ac:dyDescent="0.2">
      <c r="E7" t="s">
        <v>124</v>
      </c>
      <c r="F7" t="s">
        <v>152</v>
      </c>
      <c r="G7" t="s">
        <v>545</v>
      </c>
      <c r="H7" t="s">
        <v>916</v>
      </c>
      <c r="I7" t="s">
        <v>928</v>
      </c>
      <c r="J7" t="s">
        <v>130</v>
      </c>
      <c r="K7" t="s">
        <v>1033</v>
      </c>
      <c r="L7" t="s">
        <v>1107</v>
      </c>
    </row>
    <row r="8" spans="1:12" x14ac:dyDescent="0.2">
      <c r="E8" t="s">
        <v>124</v>
      </c>
      <c r="F8" t="s">
        <v>153</v>
      </c>
      <c r="G8" t="s">
        <v>546</v>
      </c>
      <c r="H8" t="s">
        <v>916</v>
      </c>
      <c r="I8" t="s">
        <v>928</v>
      </c>
      <c r="J8" t="s">
        <v>131</v>
      </c>
      <c r="K8" t="s">
        <v>1079</v>
      </c>
      <c r="L8" t="s">
        <v>1108</v>
      </c>
    </row>
    <row r="9" spans="1:12" x14ac:dyDescent="0.2">
      <c r="E9" t="s">
        <v>124</v>
      </c>
      <c r="F9" t="s">
        <v>154</v>
      </c>
      <c r="G9" t="s">
        <v>547</v>
      </c>
      <c r="H9" t="s">
        <v>916</v>
      </c>
      <c r="I9" t="s">
        <v>928</v>
      </c>
      <c r="J9" t="s">
        <v>132</v>
      </c>
      <c r="K9" t="s">
        <v>1059</v>
      </c>
    </row>
    <row r="10" spans="1:12" x14ac:dyDescent="0.2">
      <c r="E10" t="s">
        <v>124</v>
      </c>
      <c r="F10" t="s">
        <v>155</v>
      </c>
      <c r="G10" t="s">
        <v>548</v>
      </c>
      <c r="H10" t="s">
        <v>916</v>
      </c>
      <c r="I10" t="s">
        <v>928</v>
      </c>
      <c r="J10" t="s">
        <v>120</v>
      </c>
      <c r="K10" t="s">
        <v>1099</v>
      </c>
    </row>
    <row r="11" spans="1:12" x14ac:dyDescent="0.2">
      <c r="E11" t="s">
        <v>124</v>
      </c>
      <c r="F11" t="s">
        <v>156</v>
      </c>
      <c r="G11" t="s">
        <v>549</v>
      </c>
      <c r="H11" t="s">
        <v>916</v>
      </c>
      <c r="I11" t="s">
        <v>928</v>
      </c>
      <c r="J11" t="s">
        <v>1050</v>
      </c>
      <c r="K11" t="s">
        <v>1098</v>
      </c>
    </row>
    <row r="12" spans="1:12" x14ac:dyDescent="0.2">
      <c r="E12" t="s">
        <v>124</v>
      </c>
      <c r="F12" t="s">
        <v>157</v>
      </c>
      <c r="G12" t="s">
        <v>550</v>
      </c>
      <c r="H12" t="s">
        <v>916</v>
      </c>
      <c r="I12" t="s">
        <v>928</v>
      </c>
      <c r="J12" t="s">
        <v>133</v>
      </c>
      <c r="K12" t="s">
        <v>1100</v>
      </c>
    </row>
    <row r="13" spans="1:12" x14ac:dyDescent="0.2">
      <c r="E13" t="s">
        <v>124</v>
      </c>
      <c r="F13" t="s">
        <v>158</v>
      </c>
      <c r="G13" t="s">
        <v>551</v>
      </c>
      <c r="H13" t="s">
        <v>916</v>
      </c>
      <c r="I13" t="s">
        <v>928</v>
      </c>
      <c r="J13" t="s">
        <v>134</v>
      </c>
    </row>
    <row r="14" spans="1:12" x14ac:dyDescent="0.2">
      <c r="E14" t="s">
        <v>124</v>
      </c>
      <c r="F14" t="s">
        <v>159</v>
      </c>
      <c r="G14" t="s">
        <v>552</v>
      </c>
      <c r="H14" t="s">
        <v>916</v>
      </c>
      <c r="I14" t="s">
        <v>928</v>
      </c>
      <c r="J14" t="s">
        <v>135</v>
      </c>
    </row>
    <row r="15" spans="1:12" x14ac:dyDescent="0.2">
      <c r="E15" t="s">
        <v>124</v>
      </c>
      <c r="F15" t="s">
        <v>160</v>
      </c>
      <c r="G15" t="s">
        <v>553</v>
      </c>
      <c r="H15" t="s">
        <v>916</v>
      </c>
      <c r="I15" t="s">
        <v>928</v>
      </c>
      <c r="J15" t="s">
        <v>136</v>
      </c>
    </row>
    <row r="16" spans="1:12" x14ac:dyDescent="0.2">
      <c r="E16" t="s">
        <v>124</v>
      </c>
      <c r="F16" t="s">
        <v>161</v>
      </c>
      <c r="G16" t="s">
        <v>554</v>
      </c>
      <c r="H16" t="s">
        <v>916</v>
      </c>
      <c r="I16" t="s">
        <v>928</v>
      </c>
      <c r="J16" t="s">
        <v>137</v>
      </c>
    </row>
    <row r="17" spans="5:10" x14ac:dyDescent="0.2">
      <c r="E17" t="s">
        <v>124</v>
      </c>
      <c r="F17" t="s">
        <v>162</v>
      </c>
      <c r="G17" t="s">
        <v>555</v>
      </c>
      <c r="H17" t="s">
        <v>916</v>
      </c>
      <c r="I17" t="s">
        <v>928</v>
      </c>
      <c r="J17" t="s">
        <v>138</v>
      </c>
    </row>
    <row r="18" spans="5:10" x14ac:dyDescent="0.2">
      <c r="E18" t="s">
        <v>124</v>
      </c>
      <c r="F18" t="s">
        <v>163</v>
      </c>
      <c r="G18" t="s">
        <v>556</v>
      </c>
      <c r="H18" t="s">
        <v>916</v>
      </c>
      <c r="I18" t="s">
        <v>928</v>
      </c>
      <c r="J18" t="s">
        <v>139</v>
      </c>
    </row>
    <row r="19" spans="5:10" x14ac:dyDescent="0.2">
      <c r="E19" t="s">
        <v>124</v>
      </c>
      <c r="F19" t="s">
        <v>164</v>
      </c>
      <c r="G19" t="s">
        <v>557</v>
      </c>
      <c r="H19" t="s">
        <v>916</v>
      </c>
      <c r="I19" t="s">
        <v>928</v>
      </c>
      <c r="J19" t="s">
        <v>140</v>
      </c>
    </row>
    <row r="20" spans="5:10" x14ac:dyDescent="0.2">
      <c r="E20" t="s">
        <v>124</v>
      </c>
      <c r="F20" t="s">
        <v>165</v>
      </c>
      <c r="G20" t="s">
        <v>558</v>
      </c>
      <c r="H20" t="s">
        <v>916</v>
      </c>
      <c r="I20" t="s">
        <v>928</v>
      </c>
      <c r="J20" t="s">
        <v>141</v>
      </c>
    </row>
    <row r="21" spans="5:10" x14ac:dyDescent="0.2">
      <c r="E21" t="s">
        <v>124</v>
      </c>
      <c r="F21" t="s">
        <v>166</v>
      </c>
      <c r="G21" t="s">
        <v>559</v>
      </c>
      <c r="H21" t="s">
        <v>916</v>
      </c>
      <c r="I21" t="s">
        <v>928</v>
      </c>
      <c r="J21" t="s">
        <v>142</v>
      </c>
    </row>
    <row r="22" spans="5:10" x14ac:dyDescent="0.2">
      <c r="E22" t="s">
        <v>124</v>
      </c>
      <c r="F22" t="s">
        <v>167</v>
      </c>
      <c r="G22" t="s">
        <v>560</v>
      </c>
      <c r="H22" t="s">
        <v>916</v>
      </c>
      <c r="I22" t="s">
        <v>928</v>
      </c>
      <c r="J22" t="s">
        <v>143</v>
      </c>
    </row>
    <row r="23" spans="5:10" x14ac:dyDescent="0.2">
      <c r="E23" t="s">
        <v>124</v>
      </c>
      <c r="F23" t="s">
        <v>168</v>
      </c>
      <c r="G23" t="s">
        <v>561</v>
      </c>
      <c r="H23" t="s">
        <v>916</v>
      </c>
      <c r="I23" t="s">
        <v>928</v>
      </c>
      <c r="J23" t="s">
        <v>144</v>
      </c>
    </row>
    <row r="24" spans="5:10" x14ac:dyDescent="0.2">
      <c r="E24" t="s">
        <v>124</v>
      </c>
      <c r="F24" t="s">
        <v>1071</v>
      </c>
      <c r="G24" t="s">
        <v>1070</v>
      </c>
      <c r="H24" t="s">
        <v>916</v>
      </c>
      <c r="I24" t="s">
        <v>928</v>
      </c>
      <c r="J24" t="s">
        <v>145</v>
      </c>
    </row>
    <row r="25" spans="5:10" x14ac:dyDescent="0.2">
      <c r="E25" t="s">
        <v>124</v>
      </c>
      <c r="F25" t="s">
        <v>1039</v>
      </c>
      <c r="G25" t="s">
        <v>1038</v>
      </c>
      <c r="H25" t="s">
        <v>916</v>
      </c>
      <c r="I25" t="s">
        <v>928</v>
      </c>
      <c r="J25" t="s">
        <v>146</v>
      </c>
    </row>
    <row r="26" spans="5:10" x14ac:dyDescent="0.2">
      <c r="E26" t="s">
        <v>124</v>
      </c>
      <c r="F26" t="s">
        <v>169</v>
      </c>
      <c r="G26" t="s">
        <v>562</v>
      </c>
      <c r="H26" t="s">
        <v>916</v>
      </c>
      <c r="I26" t="s">
        <v>928</v>
      </c>
    </row>
    <row r="27" spans="5:10" x14ac:dyDescent="0.2">
      <c r="E27" t="s">
        <v>124</v>
      </c>
      <c r="F27" t="s">
        <v>170</v>
      </c>
      <c r="G27" t="s">
        <v>563</v>
      </c>
      <c r="H27" t="s">
        <v>916</v>
      </c>
      <c r="I27" t="s">
        <v>928</v>
      </c>
    </row>
    <row r="28" spans="5:10" x14ac:dyDescent="0.2">
      <c r="E28" t="s">
        <v>125</v>
      </c>
      <c r="F28" t="s">
        <v>171</v>
      </c>
      <c r="G28" t="s">
        <v>564</v>
      </c>
      <c r="H28" t="s">
        <v>115</v>
      </c>
      <c r="I28" t="s">
        <v>929</v>
      </c>
    </row>
    <row r="29" spans="5:10" x14ac:dyDescent="0.2">
      <c r="E29" t="s">
        <v>125</v>
      </c>
      <c r="F29" t="s">
        <v>1042</v>
      </c>
      <c r="G29" t="s">
        <v>1040</v>
      </c>
      <c r="H29" t="s">
        <v>115</v>
      </c>
      <c r="I29" t="s">
        <v>929</v>
      </c>
    </row>
    <row r="30" spans="5:10" x14ac:dyDescent="0.2">
      <c r="E30" t="s">
        <v>125</v>
      </c>
      <c r="F30" t="s">
        <v>1043</v>
      </c>
      <c r="G30" t="s">
        <v>1041</v>
      </c>
      <c r="H30" t="s">
        <v>115</v>
      </c>
      <c r="I30" t="s">
        <v>929</v>
      </c>
    </row>
    <row r="31" spans="5:10" x14ac:dyDescent="0.2">
      <c r="E31" t="s">
        <v>125</v>
      </c>
      <c r="F31" t="s">
        <v>959</v>
      </c>
      <c r="G31" t="s">
        <v>960</v>
      </c>
      <c r="H31" t="s">
        <v>115</v>
      </c>
      <c r="I31" t="s">
        <v>929</v>
      </c>
    </row>
    <row r="32" spans="5:10" x14ac:dyDescent="0.2">
      <c r="E32" t="s">
        <v>125</v>
      </c>
      <c r="F32" t="s">
        <v>172</v>
      </c>
      <c r="G32" t="s">
        <v>565</v>
      </c>
      <c r="H32" t="s">
        <v>115</v>
      </c>
      <c r="I32" t="s">
        <v>929</v>
      </c>
    </row>
    <row r="33" spans="5:9" x14ac:dyDescent="0.2">
      <c r="E33" t="s">
        <v>125</v>
      </c>
      <c r="F33" t="s">
        <v>1073</v>
      </c>
      <c r="G33" t="s">
        <v>1074</v>
      </c>
      <c r="H33" t="s">
        <v>115</v>
      </c>
      <c r="I33" t="s">
        <v>929</v>
      </c>
    </row>
    <row r="34" spans="5:9" x14ac:dyDescent="0.2">
      <c r="E34" t="s">
        <v>125</v>
      </c>
      <c r="F34" t="s">
        <v>173</v>
      </c>
      <c r="G34" t="s">
        <v>566</v>
      </c>
      <c r="H34" t="s">
        <v>115</v>
      </c>
      <c r="I34" t="s">
        <v>929</v>
      </c>
    </row>
    <row r="35" spans="5:9" x14ac:dyDescent="0.2">
      <c r="E35" t="s">
        <v>125</v>
      </c>
      <c r="F35" t="s">
        <v>174</v>
      </c>
      <c r="G35" t="s">
        <v>567</v>
      </c>
      <c r="H35" t="s">
        <v>115</v>
      </c>
      <c r="I35" t="s">
        <v>929</v>
      </c>
    </row>
    <row r="36" spans="5:9" x14ac:dyDescent="0.2">
      <c r="E36" t="s">
        <v>125</v>
      </c>
      <c r="F36" t="s">
        <v>961</v>
      </c>
      <c r="G36" t="s">
        <v>962</v>
      </c>
      <c r="H36" t="s">
        <v>115</v>
      </c>
      <c r="I36" t="s">
        <v>929</v>
      </c>
    </row>
    <row r="37" spans="5:9" x14ac:dyDescent="0.2">
      <c r="E37" t="s">
        <v>125</v>
      </c>
      <c r="F37" t="s">
        <v>175</v>
      </c>
      <c r="G37" t="s">
        <v>568</v>
      </c>
      <c r="H37" t="s">
        <v>115</v>
      </c>
      <c r="I37" t="s">
        <v>929</v>
      </c>
    </row>
    <row r="38" spans="5:9" x14ac:dyDescent="0.2">
      <c r="E38" t="s">
        <v>125</v>
      </c>
      <c r="F38" t="s">
        <v>176</v>
      </c>
      <c r="G38" t="s">
        <v>569</v>
      </c>
      <c r="H38" t="s">
        <v>115</v>
      </c>
      <c r="I38" t="s">
        <v>929</v>
      </c>
    </row>
    <row r="39" spans="5:9" x14ac:dyDescent="0.2">
      <c r="E39" t="s">
        <v>125</v>
      </c>
      <c r="F39" t="s">
        <v>1080</v>
      </c>
      <c r="G39" t="s">
        <v>1081</v>
      </c>
      <c r="H39" t="s">
        <v>115</v>
      </c>
      <c r="I39" t="s">
        <v>929</v>
      </c>
    </row>
    <row r="40" spans="5:9" x14ac:dyDescent="0.2">
      <c r="E40" t="s">
        <v>125</v>
      </c>
      <c r="F40" t="s">
        <v>963</v>
      </c>
      <c r="G40" t="s">
        <v>964</v>
      </c>
      <c r="H40" t="s">
        <v>115</v>
      </c>
      <c r="I40" t="s">
        <v>929</v>
      </c>
    </row>
    <row r="41" spans="5:9" x14ac:dyDescent="0.2">
      <c r="E41" t="s">
        <v>125</v>
      </c>
      <c r="F41" t="s">
        <v>177</v>
      </c>
      <c r="G41" t="s">
        <v>114</v>
      </c>
      <c r="H41" t="s">
        <v>115</v>
      </c>
      <c r="I41" t="s">
        <v>929</v>
      </c>
    </row>
    <row r="42" spans="5:9" x14ac:dyDescent="0.2">
      <c r="E42" t="s">
        <v>125</v>
      </c>
      <c r="F42" t="s">
        <v>178</v>
      </c>
      <c r="G42" t="s">
        <v>570</v>
      </c>
      <c r="H42" t="s">
        <v>115</v>
      </c>
      <c r="I42" t="s">
        <v>929</v>
      </c>
    </row>
    <row r="43" spans="5:9" x14ac:dyDescent="0.2">
      <c r="E43" t="s">
        <v>125</v>
      </c>
      <c r="F43" t="s">
        <v>179</v>
      </c>
      <c r="G43" t="s">
        <v>571</v>
      </c>
      <c r="H43" t="s">
        <v>115</v>
      </c>
      <c r="I43" t="s">
        <v>929</v>
      </c>
    </row>
    <row r="44" spans="5:9" x14ac:dyDescent="0.2">
      <c r="E44" t="s">
        <v>125</v>
      </c>
      <c r="F44" t="s">
        <v>180</v>
      </c>
      <c r="G44" t="s">
        <v>572</v>
      </c>
      <c r="H44" t="s">
        <v>115</v>
      </c>
      <c r="I44" t="s">
        <v>929</v>
      </c>
    </row>
    <row r="45" spans="5:9" x14ac:dyDescent="0.2">
      <c r="E45" t="s">
        <v>126</v>
      </c>
      <c r="F45" t="s">
        <v>181</v>
      </c>
      <c r="G45" t="s">
        <v>573</v>
      </c>
      <c r="H45" t="s">
        <v>101</v>
      </c>
      <c r="I45" t="s">
        <v>950</v>
      </c>
    </row>
    <row r="46" spans="5:9" x14ac:dyDescent="0.2">
      <c r="E46" t="s">
        <v>126</v>
      </c>
      <c r="F46" t="s">
        <v>182</v>
      </c>
      <c r="G46" t="s">
        <v>574</v>
      </c>
      <c r="H46" t="s">
        <v>101</v>
      </c>
      <c r="I46" t="s">
        <v>950</v>
      </c>
    </row>
    <row r="47" spans="5:9" x14ac:dyDescent="0.2">
      <c r="E47" t="s">
        <v>126</v>
      </c>
      <c r="F47" t="s">
        <v>183</v>
      </c>
      <c r="G47" t="s">
        <v>575</v>
      </c>
      <c r="H47" t="s">
        <v>101</v>
      </c>
      <c r="I47" t="s">
        <v>950</v>
      </c>
    </row>
    <row r="48" spans="5:9" x14ac:dyDescent="0.2">
      <c r="E48" t="s">
        <v>126</v>
      </c>
      <c r="F48" t="s">
        <v>184</v>
      </c>
      <c r="G48" t="s">
        <v>576</v>
      </c>
      <c r="H48" t="s">
        <v>101</v>
      </c>
      <c r="I48" t="s">
        <v>950</v>
      </c>
    </row>
    <row r="49" spans="4:9" x14ac:dyDescent="0.2">
      <c r="E49" t="s">
        <v>126</v>
      </c>
      <c r="F49" t="s">
        <v>185</v>
      </c>
      <c r="G49" t="s">
        <v>577</v>
      </c>
      <c r="H49" t="s">
        <v>101</v>
      </c>
      <c r="I49" t="s">
        <v>950</v>
      </c>
    </row>
    <row r="50" spans="4:9" x14ac:dyDescent="0.2">
      <c r="E50" t="s">
        <v>126</v>
      </c>
      <c r="F50" t="s">
        <v>186</v>
      </c>
      <c r="G50" t="s">
        <v>578</v>
      </c>
      <c r="H50" t="s">
        <v>101</v>
      </c>
      <c r="I50" t="s">
        <v>950</v>
      </c>
    </row>
    <row r="51" spans="4:9" x14ac:dyDescent="0.2">
      <c r="E51" t="s">
        <v>126</v>
      </c>
      <c r="F51" t="s">
        <v>187</v>
      </c>
      <c r="G51" t="s">
        <v>102</v>
      </c>
      <c r="H51" t="s">
        <v>101</v>
      </c>
      <c r="I51" t="s">
        <v>950</v>
      </c>
    </row>
    <row r="52" spans="4:9" x14ac:dyDescent="0.2">
      <c r="E52" t="s">
        <v>126</v>
      </c>
      <c r="F52" t="s">
        <v>188</v>
      </c>
      <c r="G52" t="s">
        <v>579</v>
      </c>
      <c r="H52" t="s">
        <v>101</v>
      </c>
      <c r="I52" t="s">
        <v>950</v>
      </c>
    </row>
    <row r="53" spans="4:9" x14ac:dyDescent="0.2">
      <c r="E53" t="s">
        <v>126</v>
      </c>
      <c r="F53" t="s">
        <v>189</v>
      </c>
      <c r="G53" t="s">
        <v>580</v>
      </c>
      <c r="H53" t="s">
        <v>101</v>
      </c>
      <c r="I53" t="s">
        <v>950</v>
      </c>
    </row>
    <row r="54" spans="4:9" x14ac:dyDescent="0.2">
      <c r="E54" t="s">
        <v>126</v>
      </c>
      <c r="F54" t="s">
        <v>190</v>
      </c>
      <c r="G54" t="s">
        <v>581</v>
      </c>
      <c r="H54" t="s">
        <v>101</v>
      </c>
      <c r="I54" t="s">
        <v>950</v>
      </c>
    </row>
    <row r="55" spans="4:9" x14ac:dyDescent="0.2">
      <c r="E55" t="s">
        <v>126</v>
      </c>
      <c r="F55" t="s">
        <v>191</v>
      </c>
      <c r="G55" t="s">
        <v>582</v>
      </c>
      <c r="H55" t="s">
        <v>101</v>
      </c>
      <c r="I55" t="s">
        <v>950</v>
      </c>
    </row>
    <row r="56" spans="4:9" x14ac:dyDescent="0.2">
      <c r="E56" t="s">
        <v>126</v>
      </c>
      <c r="F56" t="s">
        <v>192</v>
      </c>
      <c r="G56" t="s">
        <v>583</v>
      </c>
      <c r="H56" t="s">
        <v>101</v>
      </c>
      <c r="I56" t="s">
        <v>950</v>
      </c>
    </row>
    <row r="57" spans="4:9" x14ac:dyDescent="0.2">
      <c r="D57" t="s">
        <v>1026</v>
      </c>
      <c r="E57" t="s">
        <v>126</v>
      </c>
      <c r="F57" t="s">
        <v>193</v>
      </c>
      <c r="G57" t="s">
        <v>584</v>
      </c>
      <c r="H57" t="s">
        <v>101</v>
      </c>
      <c r="I57" t="s">
        <v>950</v>
      </c>
    </row>
    <row r="58" spans="4:9" x14ac:dyDescent="0.2">
      <c r="D58" t="s">
        <v>1026</v>
      </c>
      <c r="E58" t="s">
        <v>126</v>
      </c>
      <c r="F58" t="s">
        <v>194</v>
      </c>
      <c r="G58" t="s">
        <v>110</v>
      </c>
      <c r="H58" t="s">
        <v>101</v>
      </c>
      <c r="I58" t="s">
        <v>950</v>
      </c>
    </row>
    <row r="59" spans="4:9" x14ac:dyDescent="0.2">
      <c r="E59" t="s">
        <v>126</v>
      </c>
      <c r="F59" t="s">
        <v>195</v>
      </c>
      <c r="G59" t="s">
        <v>585</v>
      </c>
      <c r="H59" t="s">
        <v>101</v>
      </c>
      <c r="I59" t="s">
        <v>950</v>
      </c>
    </row>
    <row r="60" spans="4:9" x14ac:dyDescent="0.2">
      <c r="E60" t="s">
        <v>126</v>
      </c>
      <c r="F60" t="s">
        <v>196</v>
      </c>
      <c r="G60" t="s">
        <v>586</v>
      </c>
      <c r="H60" t="s">
        <v>101</v>
      </c>
      <c r="I60" t="s">
        <v>950</v>
      </c>
    </row>
    <row r="61" spans="4:9" x14ac:dyDescent="0.2">
      <c r="E61" t="s">
        <v>126</v>
      </c>
      <c r="F61" t="s">
        <v>197</v>
      </c>
      <c r="G61" t="s">
        <v>587</v>
      </c>
      <c r="H61" t="s">
        <v>101</v>
      </c>
      <c r="I61" t="s">
        <v>950</v>
      </c>
    </row>
    <row r="62" spans="4:9" x14ac:dyDescent="0.2">
      <c r="E62" t="s">
        <v>126</v>
      </c>
      <c r="F62" t="s">
        <v>198</v>
      </c>
      <c r="G62" t="s">
        <v>588</v>
      </c>
      <c r="H62" t="s">
        <v>101</v>
      </c>
      <c r="I62" t="s">
        <v>950</v>
      </c>
    </row>
    <row r="63" spans="4:9" x14ac:dyDescent="0.2">
      <c r="E63" t="s">
        <v>126</v>
      </c>
      <c r="F63" t="s">
        <v>199</v>
      </c>
      <c r="G63" t="s">
        <v>589</v>
      </c>
      <c r="H63" t="s">
        <v>101</v>
      </c>
      <c r="I63" t="s">
        <v>950</v>
      </c>
    </row>
    <row r="64" spans="4:9" x14ac:dyDescent="0.2">
      <c r="E64" t="s">
        <v>126</v>
      </c>
      <c r="F64" t="s">
        <v>200</v>
      </c>
      <c r="G64" t="s">
        <v>590</v>
      </c>
      <c r="H64" t="s">
        <v>101</v>
      </c>
      <c r="I64" t="s">
        <v>950</v>
      </c>
    </row>
    <row r="65" spans="4:9" x14ac:dyDescent="0.2">
      <c r="E65" t="s">
        <v>126</v>
      </c>
      <c r="F65" t="s">
        <v>201</v>
      </c>
      <c r="G65" t="s">
        <v>591</v>
      </c>
      <c r="H65" t="s">
        <v>101</v>
      </c>
      <c r="I65" t="s">
        <v>950</v>
      </c>
    </row>
    <row r="66" spans="4:9" x14ac:dyDescent="0.2">
      <c r="E66" t="s">
        <v>126</v>
      </c>
      <c r="F66" t="s">
        <v>202</v>
      </c>
      <c r="G66" t="s">
        <v>592</v>
      </c>
      <c r="H66" t="s">
        <v>101</v>
      </c>
      <c r="I66" t="s">
        <v>950</v>
      </c>
    </row>
    <row r="67" spans="4:9" x14ac:dyDescent="0.2">
      <c r="E67" t="s">
        <v>126</v>
      </c>
      <c r="F67" t="s">
        <v>203</v>
      </c>
      <c r="G67" t="s">
        <v>593</v>
      </c>
      <c r="H67" t="s">
        <v>101</v>
      </c>
      <c r="I67" t="s">
        <v>950</v>
      </c>
    </row>
    <row r="68" spans="4:9" x14ac:dyDescent="0.2">
      <c r="D68" t="s">
        <v>1026</v>
      </c>
      <c r="E68" t="s">
        <v>126</v>
      </c>
      <c r="F68" t="s">
        <v>204</v>
      </c>
      <c r="G68" t="s">
        <v>594</v>
      </c>
      <c r="H68" t="s">
        <v>101</v>
      </c>
      <c r="I68" t="s">
        <v>950</v>
      </c>
    </row>
    <row r="69" spans="4:9" x14ac:dyDescent="0.2">
      <c r="E69" t="s">
        <v>126</v>
      </c>
      <c r="F69" t="s">
        <v>205</v>
      </c>
      <c r="G69" t="s">
        <v>595</v>
      </c>
      <c r="H69" t="s">
        <v>101</v>
      </c>
      <c r="I69" t="s">
        <v>950</v>
      </c>
    </row>
    <row r="70" spans="4:9" x14ac:dyDescent="0.2">
      <c r="E70" t="s">
        <v>126</v>
      </c>
      <c r="F70" t="s">
        <v>1051</v>
      </c>
      <c r="G70" t="s">
        <v>596</v>
      </c>
      <c r="H70" t="s">
        <v>101</v>
      </c>
      <c r="I70" t="s">
        <v>950</v>
      </c>
    </row>
    <row r="71" spans="4:9" x14ac:dyDescent="0.2">
      <c r="E71" t="s">
        <v>126</v>
      </c>
      <c r="F71" t="s">
        <v>206</v>
      </c>
      <c r="G71" t="s">
        <v>596</v>
      </c>
      <c r="H71" t="s">
        <v>101</v>
      </c>
      <c r="I71" t="s">
        <v>950</v>
      </c>
    </row>
    <row r="72" spans="4:9" x14ac:dyDescent="0.2">
      <c r="E72" t="s">
        <v>126</v>
      </c>
      <c r="F72" t="s">
        <v>207</v>
      </c>
      <c r="G72" t="s">
        <v>597</v>
      </c>
      <c r="H72" t="s">
        <v>101</v>
      </c>
      <c r="I72" t="s">
        <v>950</v>
      </c>
    </row>
    <row r="73" spans="4:9" x14ac:dyDescent="0.2">
      <c r="E73" t="s">
        <v>126</v>
      </c>
      <c r="F73" t="s">
        <v>208</v>
      </c>
      <c r="G73" t="s">
        <v>598</v>
      </c>
      <c r="H73" t="s">
        <v>101</v>
      </c>
      <c r="I73" t="s">
        <v>950</v>
      </c>
    </row>
    <row r="74" spans="4:9" x14ac:dyDescent="0.2">
      <c r="E74" t="s">
        <v>126</v>
      </c>
      <c r="F74" t="s">
        <v>209</v>
      </c>
      <c r="G74" t="s">
        <v>599</v>
      </c>
      <c r="H74" t="s">
        <v>101</v>
      </c>
      <c r="I74" t="s">
        <v>950</v>
      </c>
    </row>
    <row r="75" spans="4:9" x14ac:dyDescent="0.2">
      <c r="E75" t="s">
        <v>126</v>
      </c>
      <c r="F75" t="s">
        <v>210</v>
      </c>
      <c r="G75" t="s">
        <v>600</v>
      </c>
      <c r="H75" t="s">
        <v>101</v>
      </c>
      <c r="I75" t="s">
        <v>950</v>
      </c>
    </row>
    <row r="76" spans="4:9" x14ac:dyDescent="0.2">
      <c r="E76" t="s">
        <v>126</v>
      </c>
      <c r="F76" t="s">
        <v>1058</v>
      </c>
      <c r="G76" t="s">
        <v>1057</v>
      </c>
      <c r="H76" t="s">
        <v>101</v>
      </c>
      <c r="I76" t="s">
        <v>950</v>
      </c>
    </row>
    <row r="77" spans="4:9" x14ac:dyDescent="0.2">
      <c r="E77" t="s">
        <v>126</v>
      </c>
      <c r="F77" t="s">
        <v>197</v>
      </c>
      <c r="G77" t="s">
        <v>587</v>
      </c>
      <c r="H77" t="s">
        <v>101</v>
      </c>
      <c r="I77" t="s">
        <v>950</v>
      </c>
    </row>
    <row r="78" spans="4:9" x14ac:dyDescent="0.2">
      <c r="E78" t="s">
        <v>126</v>
      </c>
      <c r="F78" t="s">
        <v>211</v>
      </c>
      <c r="G78" t="s">
        <v>601</v>
      </c>
      <c r="H78" t="s">
        <v>101</v>
      </c>
      <c r="I78" t="s">
        <v>950</v>
      </c>
    </row>
    <row r="79" spans="4:9" x14ac:dyDescent="0.2">
      <c r="E79" t="s">
        <v>126</v>
      </c>
      <c r="F79" t="s">
        <v>212</v>
      </c>
      <c r="G79" t="s">
        <v>602</v>
      </c>
      <c r="H79" t="s">
        <v>101</v>
      </c>
      <c r="I79" t="s">
        <v>950</v>
      </c>
    </row>
    <row r="80" spans="4:9" x14ac:dyDescent="0.2">
      <c r="E80" t="s">
        <v>126</v>
      </c>
      <c r="F80" t="s">
        <v>213</v>
      </c>
      <c r="G80" t="s">
        <v>603</v>
      </c>
      <c r="H80" t="s">
        <v>101</v>
      </c>
      <c r="I80" t="s">
        <v>950</v>
      </c>
    </row>
    <row r="81" spans="5:9" x14ac:dyDescent="0.2">
      <c r="E81" t="s">
        <v>126</v>
      </c>
      <c r="F81" t="s">
        <v>214</v>
      </c>
      <c r="G81" t="s">
        <v>604</v>
      </c>
      <c r="H81" t="s">
        <v>101</v>
      </c>
      <c r="I81" t="s">
        <v>950</v>
      </c>
    </row>
    <row r="82" spans="5:9" x14ac:dyDescent="0.2">
      <c r="E82" t="s">
        <v>126</v>
      </c>
      <c r="F82" t="s">
        <v>215</v>
      </c>
      <c r="G82" t="s">
        <v>103</v>
      </c>
      <c r="H82" t="s">
        <v>101</v>
      </c>
      <c r="I82" t="s">
        <v>950</v>
      </c>
    </row>
    <row r="83" spans="5:9" x14ac:dyDescent="0.2">
      <c r="E83" t="s">
        <v>126</v>
      </c>
      <c r="F83" t="s">
        <v>216</v>
      </c>
      <c r="G83" t="s">
        <v>605</v>
      </c>
      <c r="H83" t="s">
        <v>101</v>
      </c>
      <c r="I83" t="s">
        <v>950</v>
      </c>
    </row>
    <row r="84" spans="5:9" x14ac:dyDescent="0.2">
      <c r="E84" t="s">
        <v>126</v>
      </c>
      <c r="F84" t="s">
        <v>217</v>
      </c>
      <c r="G84" t="s">
        <v>606</v>
      </c>
      <c r="H84" t="s">
        <v>101</v>
      </c>
      <c r="I84" t="s">
        <v>950</v>
      </c>
    </row>
    <row r="85" spans="5:9" x14ac:dyDescent="0.2">
      <c r="E85" t="s">
        <v>126</v>
      </c>
      <c r="F85" t="s">
        <v>218</v>
      </c>
      <c r="G85" t="s">
        <v>607</v>
      </c>
      <c r="H85" t="s">
        <v>101</v>
      </c>
      <c r="I85" t="s">
        <v>950</v>
      </c>
    </row>
    <row r="86" spans="5:9" x14ac:dyDescent="0.2">
      <c r="E86" t="s">
        <v>126</v>
      </c>
      <c r="F86" t="s">
        <v>1052</v>
      </c>
      <c r="G86" t="s">
        <v>1053</v>
      </c>
      <c r="H86" t="s">
        <v>101</v>
      </c>
      <c r="I86" t="s">
        <v>950</v>
      </c>
    </row>
    <row r="87" spans="5:9" x14ac:dyDescent="0.2">
      <c r="E87" t="s">
        <v>127</v>
      </c>
      <c r="F87" t="s">
        <v>219</v>
      </c>
      <c r="G87" t="s">
        <v>608</v>
      </c>
      <c r="H87" t="s">
        <v>917</v>
      </c>
      <c r="I87" t="s">
        <v>930</v>
      </c>
    </row>
    <row r="88" spans="5:9" x14ac:dyDescent="0.2">
      <c r="E88" t="s">
        <v>127</v>
      </c>
      <c r="F88" t="s">
        <v>220</v>
      </c>
      <c r="G88" t="s">
        <v>609</v>
      </c>
      <c r="H88" t="s">
        <v>917</v>
      </c>
      <c r="I88" t="s">
        <v>930</v>
      </c>
    </row>
    <row r="89" spans="5:9" x14ac:dyDescent="0.2">
      <c r="E89" t="s">
        <v>127</v>
      </c>
      <c r="F89" t="s">
        <v>221</v>
      </c>
      <c r="G89" t="s">
        <v>610</v>
      </c>
      <c r="H89" t="s">
        <v>917</v>
      </c>
      <c r="I89" t="s">
        <v>930</v>
      </c>
    </row>
    <row r="90" spans="5:9" x14ac:dyDescent="0.2">
      <c r="E90" t="s">
        <v>127</v>
      </c>
      <c r="F90" t="s">
        <v>222</v>
      </c>
      <c r="G90" t="s">
        <v>611</v>
      </c>
      <c r="H90" t="s">
        <v>917</v>
      </c>
      <c r="I90" t="s">
        <v>930</v>
      </c>
    </row>
    <row r="91" spans="5:9" x14ac:dyDescent="0.2">
      <c r="E91" t="s">
        <v>127</v>
      </c>
      <c r="F91" t="s">
        <v>223</v>
      </c>
      <c r="G91" t="s">
        <v>612</v>
      </c>
      <c r="H91" t="s">
        <v>917</v>
      </c>
      <c r="I91" t="s">
        <v>930</v>
      </c>
    </row>
    <row r="92" spans="5:9" x14ac:dyDescent="0.2">
      <c r="E92" t="s">
        <v>127</v>
      </c>
      <c r="F92" t="s">
        <v>224</v>
      </c>
      <c r="G92" t="s">
        <v>613</v>
      </c>
      <c r="H92" t="s">
        <v>917</v>
      </c>
      <c r="I92" t="s">
        <v>930</v>
      </c>
    </row>
    <row r="93" spans="5:9" x14ac:dyDescent="0.2">
      <c r="E93" t="s">
        <v>127</v>
      </c>
      <c r="F93" t="s">
        <v>225</v>
      </c>
      <c r="G93" t="s">
        <v>614</v>
      </c>
      <c r="H93" t="s">
        <v>917</v>
      </c>
      <c r="I93" t="s">
        <v>930</v>
      </c>
    </row>
    <row r="94" spans="5:9" x14ac:dyDescent="0.2">
      <c r="E94" t="s">
        <v>127</v>
      </c>
      <c r="F94" t="s">
        <v>226</v>
      </c>
      <c r="G94" t="s">
        <v>615</v>
      </c>
      <c r="H94" t="s">
        <v>917</v>
      </c>
      <c r="I94" t="s">
        <v>930</v>
      </c>
    </row>
    <row r="95" spans="5:9" x14ac:dyDescent="0.2">
      <c r="E95" t="s">
        <v>127</v>
      </c>
      <c r="F95" t="s">
        <v>227</v>
      </c>
      <c r="G95" t="s">
        <v>616</v>
      </c>
      <c r="H95" t="s">
        <v>917</v>
      </c>
      <c r="I95" t="s">
        <v>930</v>
      </c>
    </row>
    <row r="96" spans="5:9" x14ac:dyDescent="0.2">
      <c r="E96" t="s">
        <v>128</v>
      </c>
      <c r="F96" t="s">
        <v>228</v>
      </c>
      <c r="G96" t="s">
        <v>617</v>
      </c>
      <c r="H96" t="s">
        <v>118</v>
      </c>
      <c r="I96" t="s">
        <v>931</v>
      </c>
    </row>
    <row r="97" spans="5:9" x14ac:dyDescent="0.2">
      <c r="E97" t="s">
        <v>128</v>
      </c>
      <c r="F97" t="s">
        <v>229</v>
      </c>
      <c r="G97" t="s">
        <v>618</v>
      </c>
      <c r="H97" t="s">
        <v>118</v>
      </c>
      <c r="I97" t="s">
        <v>931</v>
      </c>
    </row>
    <row r="98" spans="5:9" x14ac:dyDescent="0.2">
      <c r="E98" t="s">
        <v>128</v>
      </c>
      <c r="F98" t="s">
        <v>230</v>
      </c>
      <c r="G98" t="s">
        <v>619</v>
      </c>
      <c r="H98" t="s">
        <v>118</v>
      </c>
      <c r="I98" t="s">
        <v>931</v>
      </c>
    </row>
    <row r="99" spans="5:9" x14ac:dyDescent="0.2">
      <c r="E99" t="s">
        <v>128</v>
      </c>
      <c r="F99" t="s">
        <v>231</v>
      </c>
      <c r="G99" t="s">
        <v>620</v>
      </c>
      <c r="H99" t="s">
        <v>118</v>
      </c>
      <c r="I99" t="s">
        <v>931</v>
      </c>
    </row>
    <row r="100" spans="5:9" x14ac:dyDescent="0.2">
      <c r="E100" t="s">
        <v>128</v>
      </c>
      <c r="F100" t="s">
        <v>232</v>
      </c>
      <c r="G100" t="s">
        <v>621</v>
      </c>
      <c r="H100" t="s">
        <v>118</v>
      </c>
      <c r="I100" t="s">
        <v>931</v>
      </c>
    </row>
    <row r="101" spans="5:9" x14ac:dyDescent="0.2">
      <c r="E101" t="s">
        <v>128</v>
      </c>
      <c r="F101" t="s">
        <v>233</v>
      </c>
      <c r="G101" t="s">
        <v>622</v>
      </c>
      <c r="H101" t="s">
        <v>118</v>
      </c>
      <c r="I101" t="s">
        <v>931</v>
      </c>
    </row>
    <row r="102" spans="5:9" x14ac:dyDescent="0.2">
      <c r="E102" t="s">
        <v>128</v>
      </c>
      <c r="F102" t="s">
        <v>234</v>
      </c>
      <c r="G102" t="s">
        <v>623</v>
      </c>
      <c r="H102" t="s">
        <v>118</v>
      </c>
      <c r="I102" t="s">
        <v>931</v>
      </c>
    </row>
    <row r="103" spans="5:9" x14ac:dyDescent="0.2">
      <c r="E103" t="s">
        <v>128</v>
      </c>
      <c r="F103" t="s">
        <v>235</v>
      </c>
      <c r="G103" t="s">
        <v>624</v>
      </c>
      <c r="H103" t="s">
        <v>118</v>
      </c>
      <c r="I103" t="s">
        <v>931</v>
      </c>
    </row>
    <row r="104" spans="5:9" x14ac:dyDescent="0.2">
      <c r="E104" t="s">
        <v>128</v>
      </c>
      <c r="F104" t="s">
        <v>236</v>
      </c>
      <c r="G104" t="s">
        <v>625</v>
      </c>
      <c r="H104" t="s">
        <v>118</v>
      </c>
      <c r="I104" t="s">
        <v>931</v>
      </c>
    </row>
    <row r="105" spans="5:9" x14ac:dyDescent="0.2">
      <c r="E105" t="s">
        <v>128</v>
      </c>
      <c r="F105" t="s">
        <v>237</v>
      </c>
      <c r="G105" t="s">
        <v>626</v>
      </c>
      <c r="H105" t="s">
        <v>118</v>
      </c>
      <c r="I105" t="s">
        <v>931</v>
      </c>
    </row>
    <row r="106" spans="5:9" x14ac:dyDescent="0.2">
      <c r="E106" t="s">
        <v>128</v>
      </c>
      <c r="F106" t="s">
        <v>238</v>
      </c>
      <c r="G106" t="s">
        <v>627</v>
      </c>
      <c r="H106" t="s">
        <v>118</v>
      </c>
      <c r="I106" t="s">
        <v>931</v>
      </c>
    </row>
    <row r="107" spans="5:9" x14ac:dyDescent="0.2">
      <c r="E107" t="s">
        <v>128</v>
      </c>
      <c r="F107" t="s">
        <v>239</v>
      </c>
      <c r="G107" t="s">
        <v>628</v>
      </c>
      <c r="H107" t="s">
        <v>118</v>
      </c>
      <c r="I107" t="s">
        <v>931</v>
      </c>
    </row>
    <row r="108" spans="5:9" x14ac:dyDescent="0.2">
      <c r="E108" t="s">
        <v>128</v>
      </c>
      <c r="F108" t="s">
        <v>240</v>
      </c>
      <c r="G108" t="s">
        <v>629</v>
      </c>
      <c r="H108" t="s">
        <v>118</v>
      </c>
      <c r="I108" t="s">
        <v>931</v>
      </c>
    </row>
    <row r="109" spans="5:9" x14ac:dyDescent="0.2">
      <c r="E109" t="s">
        <v>128</v>
      </c>
      <c r="F109" t="s">
        <v>241</v>
      </c>
      <c r="G109" t="s">
        <v>117</v>
      </c>
      <c r="H109" t="s">
        <v>118</v>
      </c>
      <c r="I109" t="s">
        <v>931</v>
      </c>
    </row>
    <row r="110" spans="5:9" x14ac:dyDescent="0.2">
      <c r="E110" t="s">
        <v>128</v>
      </c>
      <c r="F110" t="s">
        <v>242</v>
      </c>
      <c r="G110" t="s">
        <v>631</v>
      </c>
      <c r="H110" t="s">
        <v>118</v>
      </c>
      <c r="I110" t="s">
        <v>931</v>
      </c>
    </row>
    <row r="111" spans="5:9" x14ac:dyDescent="0.2">
      <c r="E111" t="s">
        <v>128</v>
      </c>
      <c r="F111" t="s">
        <v>243</v>
      </c>
      <c r="G111" t="s">
        <v>632</v>
      </c>
      <c r="H111" t="s">
        <v>118</v>
      </c>
      <c r="I111" t="s">
        <v>931</v>
      </c>
    </row>
    <row r="112" spans="5:9" x14ac:dyDescent="0.2">
      <c r="E112" t="s">
        <v>128</v>
      </c>
      <c r="F112" t="s">
        <v>244</v>
      </c>
      <c r="G112" t="s">
        <v>633</v>
      </c>
      <c r="H112" t="s">
        <v>118</v>
      </c>
      <c r="I112" t="s">
        <v>931</v>
      </c>
    </row>
    <row r="113" spans="5:9" x14ac:dyDescent="0.2">
      <c r="E113" t="s">
        <v>128</v>
      </c>
      <c r="F113" t="s">
        <v>245</v>
      </c>
      <c r="G113" t="s">
        <v>634</v>
      </c>
      <c r="H113" t="s">
        <v>118</v>
      </c>
      <c r="I113" t="s">
        <v>931</v>
      </c>
    </row>
    <row r="114" spans="5:9" x14ac:dyDescent="0.2">
      <c r="E114" t="s">
        <v>128</v>
      </c>
      <c r="F114" t="s">
        <v>246</v>
      </c>
      <c r="G114" t="s">
        <v>635</v>
      </c>
      <c r="H114" t="s">
        <v>118</v>
      </c>
      <c r="I114" t="s">
        <v>931</v>
      </c>
    </row>
    <row r="115" spans="5:9" x14ac:dyDescent="0.2">
      <c r="E115" t="s">
        <v>128</v>
      </c>
      <c r="F115" t="s">
        <v>247</v>
      </c>
      <c r="G115" t="s">
        <v>636</v>
      </c>
      <c r="H115" t="s">
        <v>118</v>
      </c>
      <c r="I115" t="s">
        <v>931</v>
      </c>
    </row>
    <row r="116" spans="5:9" x14ac:dyDescent="0.2">
      <c r="E116" t="s">
        <v>128</v>
      </c>
      <c r="F116" t="s">
        <v>248</v>
      </c>
      <c r="G116" t="s">
        <v>630</v>
      </c>
      <c r="H116" t="s">
        <v>118</v>
      </c>
      <c r="I116" t="s">
        <v>931</v>
      </c>
    </row>
    <row r="117" spans="5:9" x14ac:dyDescent="0.2">
      <c r="E117" t="s">
        <v>128</v>
      </c>
      <c r="F117" t="s">
        <v>249</v>
      </c>
      <c r="G117" t="s">
        <v>637</v>
      </c>
      <c r="H117" t="s">
        <v>118</v>
      </c>
      <c r="I117" t="s">
        <v>931</v>
      </c>
    </row>
    <row r="118" spans="5:9" x14ac:dyDescent="0.2">
      <c r="E118" t="s">
        <v>128</v>
      </c>
      <c r="F118" t="s">
        <v>250</v>
      </c>
      <c r="G118" t="s">
        <v>638</v>
      </c>
      <c r="H118" t="s">
        <v>118</v>
      </c>
      <c r="I118" t="s">
        <v>931</v>
      </c>
    </row>
    <row r="119" spans="5:9" x14ac:dyDescent="0.2">
      <c r="E119" t="s">
        <v>129</v>
      </c>
      <c r="F119" t="s">
        <v>251</v>
      </c>
      <c r="G119" t="s">
        <v>640</v>
      </c>
      <c r="H119" t="s">
        <v>918</v>
      </c>
      <c r="I119" t="s">
        <v>932</v>
      </c>
    </row>
    <row r="120" spans="5:9" x14ac:dyDescent="0.2">
      <c r="E120" t="s">
        <v>129</v>
      </c>
      <c r="F120" t="s">
        <v>252</v>
      </c>
      <c r="G120" t="s">
        <v>641</v>
      </c>
      <c r="H120" t="s">
        <v>918</v>
      </c>
      <c r="I120" t="s">
        <v>932</v>
      </c>
    </row>
    <row r="121" spans="5:9" x14ac:dyDescent="0.2">
      <c r="E121" t="s">
        <v>129</v>
      </c>
      <c r="F121" t="s">
        <v>253</v>
      </c>
      <c r="G121" t="s">
        <v>642</v>
      </c>
      <c r="H121" t="s">
        <v>918</v>
      </c>
      <c r="I121" t="s">
        <v>932</v>
      </c>
    </row>
    <row r="122" spans="5:9" x14ac:dyDescent="0.2">
      <c r="E122" t="s">
        <v>129</v>
      </c>
      <c r="F122" t="s">
        <v>254</v>
      </c>
      <c r="G122" t="s">
        <v>643</v>
      </c>
      <c r="H122" t="s">
        <v>918</v>
      </c>
      <c r="I122" t="s">
        <v>932</v>
      </c>
    </row>
    <row r="123" spans="5:9" x14ac:dyDescent="0.2">
      <c r="E123" t="s">
        <v>129</v>
      </c>
      <c r="F123" t="s">
        <v>255</v>
      </c>
      <c r="G123" t="s">
        <v>644</v>
      </c>
      <c r="H123" t="s">
        <v>918</v>
      </c>
      <c r="I123" t="s">
        <v>932</v>
      </c>
    </row>
    <row r="124" spans="5:9" x14ac:dyDescent="0.2">
      <c r="E124" t="s">
        <v>129</v>
      </c>
      <c r="F124" t="s">
        <v>256</v>
      </c>
      <c r="G124" t="s">
        <v>645</v>
      </c>
      <c r="H124" t="s">
        <v>918</v>
      </c>
      <c r="I124" t="s">
        <v>932</v>
      </c>
    </row>
    <row r="125" spans="5:9" x14ac:dyDescent="0.2">
      <c r="E125" t="s">
        <v>129</v>
      </c>
      <c r="F125" t="s">
        <v>257</v>
      </c>
      <c r="G125" t="s">
        <v>646</v>
      </c>
      <c r="H125" t="s">
        <v>918</v>
      </c>
      <c r="I125" t="s">
        <v>932</v>
      </c>
    </row>
    <row r="126" spans="5:9" x14ac:dyDescent="0.2">
      <c r="E126" t="s">
        <v>129</v>
      </c>
      <c r="F126" t="s">
        <v>258</v>
      </c>
      <c r="G126" t="s">
        <v>647</v>
      </c>
      <c r="H126" t="s">
        <v>918</v>
      </c>
      <c r="I126" t="s">
        <v>932</v>
      </c>
    </row>
    <row r="127" spans="5:9" x14ac:dyDescent="0.2">
      <c r="E127" t="s">
        <v>129</v>
      </c>
      <c r="F127" t="s">
        <v>259</v>
      </c>
      <c r="G127" t="s">
        <v>648</v>
      </c>
      <c r="H127" t="s">
        <v>918</v>
      </c>
      <c r="I127" t="s">
        <v>932</v>
      </c>
    </row>
    <row r="128" spans="5:9" x14ac:dyDescent="0.2">
      <c r="E128" t="s">
        <v>129</v>
      </c>
      <c r="F128" t="s">
        <v>260</v>
      </c>
      <c r="G128" t="s">
        <v>649</v>
      </c>
      <c r="H128" t="s">
        <v>918</v>
      </c>
      <c r="I128" t="s">
        <v>932</v>
      </c>
    </row>
    <row r="129" spans="4:9" x14ac:dyDescent="0.2">
      <c r="E129" t="s">
        <v>129</v>
      </c>
      <c r="F129" t="s">
        <v>261</v>
      </c>
      <c r="G129" t="s">
        <v>639</v>
      </c>
      <c r="H129" t="s">
        <v>918</v>
      </c>
      <c r="I129" t="s">
        <v>932</v>
      </c>
    </row>
    <row r="130" spans="4:9" x14ac:dyDescent="0.2">
      <c r="E130" t="s">
        <v>130</v>
      </c>
      <c r="F130" t="s">
        <v>262</v>
      </c>
      <c r="G130" t="s">
        <v>650</v>
      </c>
      <c r="H130" t="s">
        <v>919</v>
      </c>
      <c r="I130" t="s">
        <v>933</v>
      </c>
    </row>
    <row r="131" spans="4:9" x14ac:dyDescent="0.2">
      <c r="E131" t="s">
        <v>130</v>
      </c>
      <c r="F131" t="s">
        <v>263</v>
      </c>
      <c r="G131" t="s">
        <v>651</v>
      </c>
      <c r="H131" t="s">
        <v>919</v>
      </c>
      <c r="I131" t="s">
        <v>933</v>
      </c>
    </row>
    <row r="132" spans="4:9" x14ac:dyDescent="0.2">
      <c r="E132" t="s">
        <v>130</v>
      </c>
      <c r="F132" t="s">
        <v>264</v>
      </c>
      <c r="G132" t="s">
        <v>652</v>
      </c>
      <c r="H132" t="s">
        <v>919</v>
      </c>
      <c r="I132" t="s">
        <v>933</v>
      </c>
    </row>
    <row r="133" spans="4:9" x14ac:dyDescent="0.2">
      <c r="E133" t="s">
        <v>130</v>
      </c>
      <c r="F133" t="s">
        <v>265</v>
      </c>
      <c r="G133" t="s">
        <v>653</v>
      </c>
      <c r="H133" t="s">
        <v>919</v>
      </c>
      <c r="I133" t="s">
        <v>933</v>
      </c>
    </row>
    <row r="134" spans="4:9" x14ac:dyDescent="0.2">
      <c r="D134" t="s">
        <v>1028</v>
      </c>
      <c r="E134" t="s">
        <v>130</v>
      </c>
      <c r="F134" t="s">
        <v>266</v>
      </c>
      <c r="G134" t="s">
        <v>654</v>
      </c>
      <c r="H134" t="s">
        <v>919</v>
      </c>
      <c r="I134" t="s">
        <v>933</v>
      </c>
    </row>
    <row r="135" spans="4:9" x14ac:dyDescent="0.2">
      <c r="E135" t="s">
        <v>130</v>
      </c>
      <c r="F135" t="s">
        <v>267</v>
      </c>
      <c r="G135" t="s">
        <v>655</v>
      </c>
      <c r="H135" t="s">
        <v>919</v>
      </c>
      <c r="I135" t="s">
        <v>933</v>
      </c>
    </row>
    <row r="136" spans="4:9" x14ac:dyDescent="0.2">
      <c r="E136" t="s">
        <v>130</v>
      </c>
      <c r="F136" t="s">
        <v>268</v>
      </c>
      <c r="G136" t="s">
        <v>656</v>
      </c>
      <c r="H136" t="s">
        <v>919</v>
      </c>
      <c r="I136" t="s">
        <v>933</v>
      </c>
    </row>
    <row r="137" spans="4:9" x14ac:dyDescent="0.2">
      <c r="E137" t="s">
        <v>130</v>
      </c>
      <c r="F137" t="s">
        <v>965</v>
      </c>
      <c r="G137" t="s">
        <v>966</v>
      </c>
      <c r="H137" t="s">
        <v>919</v>
      </c>
      <c r="I137" t="s">
        <v>933</v>
      </c>
    </row>
    <row r="138" spans="4:9" x14ac:dyDescent="0.2">
      <c r="E138" t="s">
        <v>130</v>
      </c>
      <c r="F138" t="s">
        <v>269</v>
      </c>
      <c r="G138" t="s">
        <v>657</v>
      </c>
      <c r="H138" t="s">
        <v>919</v>
      </c>
      <c r="I138" t="s">
        <v>933</v>
      </c>
    </row>
    <row r="139" spans="4:9" x14ac:dyDescent="0.2">
      <c r="E139" t="s">
        <v>130</v>
      </c>
      <c r="F139" t="s">
        <v>270</v>
      </c>
      <c r="G139" t="s">
        <v>658</v>
      </c>
      <c r="H139" t="s">
        <v>919</v>
      </c>
      <c r="I139" t="s">
        <v>933</v>
      </c>
    </row>
    <row r="140" spans="4:9" x14ac:dyDescent="0.2">
      <c r="E140" t="s">
        <v>130</v>
      </c>
      <c r="F140" t="s">
        <v>1075</v>
      </c>
      <c r="G140" t="s">
        <v>1072</v>
      </c>
      <c r="H140" t="s">
        <v>919</v>
      </c>
      <c r="I140" t="s">
        <v>933</v>
      </c>
    </row>
    <row r="141" spans="4:9" x14ac:dyDescent="0.2">
      <c r="E141" t="s">
        <v>130</v>
      </c>
      <c r="F141" t="s">
        <v>271</v>
      </c>
      <c r="G141" t="s">
        <v>659</v>
      </c>
      <c r="H141" t="s">
        <v>919</v>
      </c>
      <c r="I141" t="s">
        <v>933</v>
      </c>
    </row>
    <row r="142" spans="4:9" x14ac:dyDescent="0.2">
      <c r="D142" t="s">
        <v>1028</v>
      </c>
      <c r="E142" t="s">
        <v>130</v>
      </c>
      <c r="F142" t="s">
        <v>272</v>
      </c>
      <c r="G142" t="s">
        <v>660</v>
      </c>
      <c r="H142" t="s">
        <v>919</v>
      </c>
      <c r="I142" t="s">
        <v>933</v>
      </c>
    </row>
    <row r="143" spans="4:9" x14ac:dyDescent="0.2">
      <c r="D143" t="s">
        <v>1028</v>
      </c>
      <c r="E143" t="s">
        <v>130</v>
      </c>
      <c r="F143" t="s">
        <v>204</v>
      </c>
      <c r="G143" t="s">
        <v>594</v>
      </c>
      <c r="H143" t="s">
        <v>919</v>
      </c>
      <c r="I143" t="s">
        <v>933</v>
      </c>
    </row>
    <row r="144" spans="4:9" x14ac:dyDescent="0.2">
      <c r="E144" t="s">
        <v>131</v>
      </c>
      <c r="F144" t="s">
        <v>273</v>
      </c>
      <c r="G144" t="s">
        <v>661</v>
      </c>
      <c r="H144" t="s">
        <v>108</v>
      </c>
      <c r="I144" t="s">
        <v>934</v>
      </c>
    </row>
    <row r="145" spans="5:9" x14ac:dyDescent="0.2">
      <c r="E145" t="s">
        <v>131</v>
      </c>
      <c r="F145" t="s">
        <v>274</v>
      </c>
      <c r="G145" t="s">
        <v>662</v>
      </c>
      <c r="H145" t="s">
        <v>108</v>
      </c>
      <c r="I145" t="s">
        <v>934</v>
      </c>
    </row>
    <row r="146" spans="5:9" x14ac:dyDescent="0.2">
      <c r="E146" t="s">
        <v>131</v>
      </c>
      <c r="F146" t="s">
        <v>275</v>
      </c>
      <c r="G146" t="s">
        <v>663</v>
      </c>
      <c r="H146" t="s">
        <v>108</v>
      </c>
      <c r="I146" t="s">
        <v>934</v>
      </c>
    </row>
    <row r="147" spans="5:9" x14ac:dyDescent="0.2">
      <c r="E147" t="s">
        <v>131</v>
      </c>
      <c r="F147" t="s">
        <v>276</v>
      </c>
      <c r="G147" t="s">
        <v>664</v>
      </c>
      <c r="H147" t="s">
        <v>108</v>
      </c>
      <c r="I147" t="s">
        <v>934</v>
      </c>
    </row>
    <row r="148" spans="5:9" x14ac:dyDescent="0.2">
      <c r="E148" t="s">
        <v>131</v>
      </c>
      <c r="F148" t="s">
        <v>277</v>
      </c>
      <c r="G148" t="s">
        <v>665</v>
      </c>
      <c r="H148" t="s">
        <v>108</v>
      </c>
      <c r="I148" t="s">
        <v>934</v>
      </c>
    </row>
    <row r="149" spans="5:9" x14ac:dyDescent="0.2">
      <c r="E149" t="s">
        <v>131</v>
      </c>
      <c r="F149" t="s">
        <v>278</v>
      </c>
      <c r="G149" t="s">
        <v>666</v>
      </c>
      <c r="H149" t="s">
        <v>108</v>
      </c>
      <c r="I149" t="s">
        <v>934</v>
      </c>
    </row>
    <row r="150" spans="5:9" x14ac:dyDescent="0.2">
      <c r="E150" t="s">
        <v>131</v>
      </c>
      <c r="F150" t="s">
        <v>279</v>
      </c>
      <c r="G150" t="s">
        <v>109</v>
      </c>
      <c r="H150" t="s">
        <v>108</v>
      </c>
      <c r="I150" t="s">
        <v>934</v>
      </c>
    </row>
    <row r="151" spans="5:9" x14ac:dyDescent="0.2">
      <c r="E151" t="s">
        <v>131</v>
      </c>
      <c r="F151" t="s">
        <v>280</v>
      </c>
      <c r="G151" t="s">
        <v>667</v>
      </c>
      <c r="H151" t="s">
        <v>108</v>
      </c>
      <c r="I151" t="s">
        <v>934</v>
      </c>
    </row>
    <row r="152" spans="5:9" x14ac:dyDescent="0.2">
      <c r="E152" t="s">
        <v>131</v>
      </c>
      <c r="F152" t="s">
        <v>281</v>
      </c>
      <c r="G152" t="s">
        <v>668</v>
      </c>
      <c r="H152" t="s">
        <v>108</v>
      </c>
      <c r="I152" t="s">
        <v>934</v>
      </c>
    </row>
    <row r="153" spans="5:9" x14ac:dyDescent="0.2">
      <c r="E153" t="s">
        <v>131</v>
      </c>
      <c r="F153" t="s">
        <v>282</v>
      </c>
      <c r="G153" t="s">
        <v>669</v>
      </c>
      <c r="H153" t="s">
        <v>108</v>
      </c>
      <c r="I153" t="s">
        <v>934</v>
      </c>
    </row>
    <row r="154" spans="5:9" x14ac:dyDescent="0.2">
      <c r="E154" t="s">
        <v>131</v>
      </c>
      <c r="F154" t="s">
        <v>283</v>
      </c>
      <c r="G154" t="s">
        <v>670</v>
      </c>
      <c r="H154" t="s">
        <v>108</v>
      </c>
      <c r="I154" t="s">
        <v>934</v>
      </c>
    </row>
    <row r="155" spans="5:9" x14ac:dyDescent="0.2">
      <c r="E155" t="s">
        <v>131</v>
      </c>
      <c r="F155" t="s">
        <v>284</v>
      </c>
      <c r="G155" t="s">
        <v>671</v>
      </c>
      <c r="H155" t="s">
        <v>108</v>
      </c>
      <c r="I155" t="s">
        <v>934</v>
      </c>
    </row>
    <row r="156" spans="5:9" x14ac:dyDescent="0.2">
      <c r="E156" t="s">
        <v>131</v>
      </c>
      <c r="F156" t="s">
        <v>285</v>
      </c>
      <c r="G156" t="s">
        <v>672</v>
      </c>
      <c r="H156" t="s">
        <v>108</v>
      </c>
      <c r="I156" t="s">
        <v>934</v>
      </c>
    </row>
    <row r="157" spans="5:9" x14ac:dyDescent="0.2">
      <c r="E157" t="s">
        <v>131</v>
      </c>
      <c r="F157" t="s">
        <v>286</v>
      </c>
      <c r="G157" t="s">
        <v>673</v>
      </c>
      <c r="H157" t="s">
        <v>108</v>
      </c>
      <c r="I157" t="s">
        <v>934</v>
      </c>
    </row>
    <row r="158" spans="5:9" x14ac:dyDescent="0.2">
      <c r="E158" t="s">
        <v>131</v>
      </c>
      <c r="F158" t="s">
        <v>287</v>
      </c>
      <c r="G158" t="s">
        <v>674</v>
      </c>
      <c r="H158" t="s">
        <v>108</v>
      </c>
      <c r="I158" t="s">
        <v>934</v>
      </c>
    </row>
    <row r="159" spans="5:9" x14ac:dyDescent="0.2">
      <c r="E159" t="s">
        <v>131</v>
      </c>
      <c r="F159" t="s">
        <v>288</v>
      </c>
      <c r="G159" t="s">
        <v>675</v>
      </c>
      <c r="H159" t="s">
        <v>108</v>
      </c>
      <c r="I159" t="s">
        <v>934</v>
      </c>
    </row>
    <row r="160" spans="5:9" x14ac:dyDescent="0.2">
      <c r="E160" t="s">
        <v>132</v>
      </c>
      <c r="F160" t="s">
        <v>289</v>
      </c>
      <c r="G160" t="s">
        <v>676</v>
      </c>
      <c r="H160" t="s">
        <v>132</v>
      </c>
      <c r="I160" t="s">
        <v>935</v>
      </c>
    </row>
    <row r="161" spans="4:9" x14ac:dyDescent="0.2">
      <c r="E161" t="s">
        <v>132</v>
      </c>
      <c r="F161" t="s">
        <v>290</v>
      </c>
      <c r="G161" t="s">
        <v>677</v>
      </c>
      <c r="H161" t="s">
        <v>132</v>
      </c>
      <c r="I161" t="s">
        <v>935</v>
      </c>
    </row>
    <row r="162" spans="4:9" x14ac:dyDescent="0.2">
      <c r="E162" t="s">
        <v>132</v>
      </c>
      <c r="F162" t="s">
        <v>291</v>
      </c>
      <c r="G162" t="s">
        <v>678</v>
      </c>
      <c r="H162" t="s">
        <v>132</v>
      </c>
      <c r="I162" t="s">
        <v>935</v>
      </c>
    </row>
    <row r="163" spans="4:9" x14ac:dyDescent="0.2">
      <c r="D163" t="s">
        <v>1024</v>
      </c>
      <c r="E163" t="s">
        <v>132</v>
      </c>
      <c r="F163" t="s">
        <v>292</v>
      </c>
      <c r="G163" t="s">
        <v>584</v>
      </c>
      <c r="H163" t="s">
        <v>132</v>
      </c>
      <c r="I163" t="s">
        <v>935</v>
      </c>
    </row>
    <row r="164" spans="4:9" x14ac:dyDescent="0.2">
      <c r="E164" t="s">
        <v>132</v>
      </c>
      <c r="F164" t="s">
        <v>293</v>
      </c>
      <c r="G164" t="s">
        <v>679</v>
      </c>
      <c r="H164" t="s">
        <v>132</v>
      </c>
      <c r="I164" t="s">
        <v>935</v>
      </c>
    </row>
    <row r="165" spans="4:9" x14ac:dyDescent="0.2">
      <c r="E165" t="s">
        <v>132</v>
      </c>
      <c r="F165" t="s">
        <v>294</v>
      </c>
      <c r="G165" t="s">
        <v>680</v>
      </c>
      <c r="H165" t="s">
        <v>132</v>
      </c>
      <c r="I165" t="s">
        <v>935</v>
      </c>
    </row>
    <row r="166" spans="4:9" x14ac:dyDescent="0.2">
      <c r="D166" t="s">
        <v>1024</v>
      </c>
      <c r="E166" t="s">
        <v>132</v>
      </c>
      <c r="F166" t="s">
        <v>295</v>
      </c>
      <c r="G166" t="s">
        <v>681</v>
      </c>
      <c r="H166" t="s">
        <v>132</v>
      </c>
      <c r="I166" t="s">
        <v>935</v>
      </c>
    </row>
    <row r="167" spans="4:9" x14ac:dyDescent="0.2">
      <c r="E167" t="s">
        <v>132</v>
      </c>
      <c r="F167" t="s">
        <v>296</v>
      </c>
      <c r="G167" t="s">
        <v>682</v>
      </c>
      <c r="H167" t="s">
        <v>132</v>
      </c>
      <c r="I167" t="s">
        <v>935</v>
      </c>
    </row>
    <row r="168" spans="4:9" x14ac:dyDescent="0.2">
      <c r="E168" t="s">
        <v>132</v>
      </c>
      <c r="F168" t="s">
        <v>297</v>
      </c>
      <c r="G168" t="s">
        <v>683</v>
      </c>
      <c r="H168" t="s">
        <v>132</v>
      </c>
      <c r="I168" t="s">
        <v>935</v>
      </c>
    </row>
    <row r="169" spans="4:9" x14ac:dyDescent="0.2">
      <c r="D169" t="s">
        <v>1024</v>
      </c>
      <c r="E169" t="s">
        <v>132</v>
      </c>
      <c r="F169" t="s">
        <v>298</v>
      </c>
      <c r="G169" t="s">
        <v>594</v>
      </c>
      <c r="H169" t="s">
        <v>132</v>
      </c>
      <c r="I169" t="s">
        <v>935</v>
      </c>
    </row>
    <row r="170" spans="4:9" x14ac:dyDescent="0.2">
      <c r="E170" t="s">
        <v>120</v>
      </c>
      <c r="F170" t="s">
        <v>299</v>
      </c>
      <c r="G170" t="s">
        <v>684</v>
      </c>
      <c r="H170" t="s">
        <v>120</v>
      </c>
      <c r="I170" t="s">
        <v>957</v>
      </c>
    </row>
    <row r="171" spans="4:9" x14ac:dyDescent="0.2">
      <c r="E171" t="s">
        <v>120</v>
      </c>
      <c r="F171" t="s">
        <v>300</v>
      </c>
      <c r="G171" t="s">
        <v>685</v>
      </c>
      <c r="H171" t="s">
        <v>120</v>
      </c>
      <c r="I171" t="s">
        <v>957</v>
      </c>
    </row>
    <row r="172" spans="4:9" x14ac:dyDescent="0.2">
      <c r="E172" t="s">
        <v>120</v>
      </c>
      <c r="F172" t="s">
        <v>301</v>
      </c>
      <c r="G172" t="s">
        <v>686</v>
      </c>
      <c r="H172" t="s">
        <v>120</v>
      </c>
      <c r="I172" t="s">
        <v>957</v>
      </c>
    </row>
    <row r="173" spans="4:9" x14ac:dyDescent="0.2">
      <c r="E173" t="s">
        <v>120</v>
      </c>
      <c r="F173" t="s">
        <v>302</v>
      </c>
      <c r="G173" t="s">
        <v>687</v>
      </c>
      <c r="H173" t="s">
        <v>120</v>
      </c>
      <c r="I173" t="s">
        <v>957</v>
      </c>
    </row>
    <row r="174" spans="4:9" x14ac:dyDescent="0.2">
      <c r="E174" t="s">
        <v>120</v>
      </c>
      <c r="F174" t="s">
        <v>956</v>
      </c>
      <c r="G174" t="s">
        <v>955</v>
      </c>
      <c r="H174" t="s">
        <v>120</v>
      </c>
      <c r="I174" t="s">
        <v>957</v>
      </c>
    </row>
    <row r="175" spans="4:9" x14ac:dyDescent="0.2">
      <c r="E175" t="s">
        <v>120</v>
      </c>
      <c r="F175" t="s">
        <v>303</v>
      </c>
      <c r="G175" t="s">
        <v>688</v>
      </c>
      <c r="H175" t="s">
        <v>120</v>
      </c>
      <c r="I175" t="s">
        <v>957</v>
      </c>
    </row>
    <row r="176" spans="4:9" x14ac:dyDescent="0.2">
      <c r="E176" t="s">
        <v>120</v>
      </c>
      <c r="F176" t="s">
        <v>304</v>
      </c>
      <c r="G176" t="s">
        <v>689</v>
      </c>
      <c r="H176" t="s">
        <v>120</v>
      </c>
      <c r="I176" t="s">
        <v>957</v>
      </c>
    </row>
    <row r="177" spans="5:9" x14ac:dyDescent="0.2">
      <c r="E177" t="s">
        <v>120</v>
      </c>
      <c r="F177" t="s">
        <v>305</v>
      </c>
      <c r="G177" t="s">
        <v>690</v>
      </c>
      <c r="H177" t="s">
        <v>120</v>
      </c>
      <c r="I177" t="s">
        <v>957</v>
      </c>
    </row>
    <row r="178" spans="5:9" x14ac:dyDescent="0.2">
      <c r="E178" t="s">
        <v>120</v>
      </c>
      <c r="F178" t="s">
        <v>306</v>
      </c>
      <c r="G178" t="s">
        <v>691</v>
      </c>
      <c r="H178" t="s">
        <v>120</v>
      </c>
      <c r="I178" t="s">
        <v>957</v>
      </c>
    </row>
    <row r="179" spans="5:9" x14ac:dyDescent="0.2">
      <c r="E179" t="s">
        <v>120</v>
      </c>
      <c r="F179" t="s">
        <v>307</v>
      </c>
      <c r="G179" t="s">
        <v>692</v>
      </c>
      <c r="H179" t="s">
        <v>120</v>
      </c>
      <c r="I179" t="s">
        <v>957</v>
      </c>
    </row>
    <row r="180" spans="5:9" x14ac:dyDescent="0.2">
      <c r="E180" t="s">
        <v>120</v>
      </c>
      <c r="F180" t="s">
        <v>308</v>
      </c>
      <c r="G180" t="s">
        <v>693</v>
      </c>
      <c r="H180" t="s">
        <v>120</v>
      </c>
      <c r="I180" t="s">
        <v>957</v>
      </c>
    </row>
    <row r="181" spans="5:9" x14ac:dyDescent="0.2">
      <c r="E181" t="s">
        <v>120</v>
      </c>
      <c r="F181" t="s">
        <v>309</v>
      </c>
      <c r="G181" t="s">
        <v>694</v>
      </c>
      <c r="H181" t="s">
        <v>120</v>
      </c>
      <c r="I181" t="s">
        <v>957</v>
      </c>
    </row>
    <row r="182" spans="5:9" x14ac:dyDescent="0.2">
      <c r="E182" t="s">
        <v>120</v>
      </c>
      <c r="F182" t="s">
        <v>310</v>
      </c>
      <c r="G182" t="s">
        <v>695</v>
      </c>
      <c r="H182" t="s">
        <v>120</v>
      </c>
      <c r="I182" t="s">
        <v>957</v>
      </c>
    </row>
    <row r="183" spans="5:9" x14ac:dyDescent="0.2">
      <c r="E183" t="s">
        <v>120</v>
      </c>
      <c r="F183" t="s">
        <v>311</v>
      </c>
      <c r="G183" t="s">
        <v>696</v>
      </c>
      <c r="H183" t="s">
        <v>120</v>
      </c>
      <c r="I183" t="s">
        <v>957</v>
      </c>
    </row>
    <row r="184" spans="5:9" x14ac:dyDescent="0.2">
      <c r="E184" t="s">
        <v>120</v>
      </c>
      <c r="F184" t="s">
        <v>312</v>
      </c>
      <c r="G184" t="s">
        <v>697</v>
      </c>
      <c r="H184" t="s">
        <v>120</v>
      </c>
      <c r="I184" t="s">
        <v>957</v>
      </c>
    </row>
    <row r="185" spans="5:9" x14ac:dyDescent="0.2">
      <c r="E185" t="s">
        <v>120</v>
      </c>
      <c r="F185" t="s">
        <v>313</v>
      </c>
      <c r="G185" t="s">
        <v>698</v>
      </c>
      <c r="H185" t="s">
        <v>120</v>
      </c>
      <c r="I185" t="s">
        <v>957</v>
      </c>
    </row>
    <row r="186" spans="5:9" x14ac:dyDescent="0.2">
      <c r="E186" t="s">
        <v>120</v>
      </c>
      <c r="F186" t="s">
        <v>314</v>
      </c>
      <c r="G186" t="s">
        <v>699</v>
      </c>
      <c r="H186" t="s">
        <v>120</v>
      </c>
      <c r="I186" t="s">
        <v>957</v>
      </c>
    </row>
    <row r="187" spans="5:9" x14ac:dyDescent="0.2">
      <c r="E187" t="s">
        <v>120</v>
      </c>
      <c r="F187" t="s">
        <v>315</v>
      </c>
      <c r="G187" t="s">
        <v>700</v>
      </c>
      <c r="H187" t="s">
        <v>120</v>
      </c>
      <c r="I187" t="s">
        <v>957</v>
      </c>
    </row>
    <row r="188" spans="5:9" x14ac:dyDescent="0.2">
      <c r="E188" t="s">
        <v>120</v>
      </c>
      <c r="F188" t="s">
        <v>316</v>
      </c>
      <c r="G188" t="s">
        <v>701</v>
      </c>
      <c r="H188" t="s">
        <v>120</v>
      </c>
      <c r="I188" t="s">
        <v>957</v>
      </c>
    </row>
    <row r="189" spans="5:9" x14ac:dyDescent="0.2">
      <c r="E189" t="s">
        <v>120</v>
      </c>
      <c r="F189" t="s">
        <v>317</v>
      </c>
      <c r="G189" t="s">
        <v>702</v>
      </c>
      <c r="H189" t="s">
        <v>120</v>
      </c>
      <c r="I189" t="s">
        <v>957</v>
      </c>
    </row>
    <row r="190" spans="5:9" x14ac:dyDescent="0.2">
      <c r="E190" t="s">
        <v>120</v>
      </c>
      <c r="F190" t="s">
        <v>318</v>
      </c>
      <c r="G190" t="s">
        <v>703</v>
      </c>
      <c r="H190" t="s">
        <v>120</v>
      </c>
      <c r="I190" t="s">
        <v>957</v>
      </c>
    </row>
    <row r="191" spans="5:9" x14ac:dyDescent="0.2">
      <c r="E191" t="s">
        <v>120</v>
      </c>
      <c r="F191" t="s">
        <v>319</v>
      </c>
      <c r="G191" t="s">
        <v>704</v>
      </c>
      <c r="H191" t="s">
        <v>120</v>
      </c>
      <c r="I191" t="s">
        <v>957</v>
      </c>
    </row>
    <row r="192" spans="5:9" x14ac:dyDescent="0.2">
      <c r="E192" t="s">
        <v>120</v>
      </c>
      <c r="F192" t="s">
        <v>320</v>
      </c>
      <c r="G192" t="s">
        <v>705</v>
      </c>
      <c r="H192" t="s">
        <v>120</v>
      </c>
      <c r="I192" t="s">
        <v>957</v>
      </c>
    </row>
    <row r="193" spans="5:9" x14ac:dyDescent="0.2">
      <c r="E193" t="s">
        <v>120</v>
      </c>
      <c r="F193" t="s">
        <v>321</v>
      </c>
      <c r="G193" t="s">
        <v>706</v>
      </c>
      <c r="H193" t="s">
        <v>120</v>
      </c>
      <c r="I193" t="s">
        <v>957</v>
      </c>
    </row>
    <row r="194" spans="5:9" x14ac:dyDescent="0.2">
      <c r="E194" t="s">
        <v>120</v>
      </c>
      <c r="F194" t="s">
        <v>322</v>
      </c>
      <c r="G194" t="s">
        <v>707</v>
      </c>
      <c r="H194" t="s">
        <v>120</v>
      </c>
      <c r="I194" t="s">
        <v>957</v>
      </c>
    </row>
    <row r="195" spans="5:9" x14ac:dyDescent="0.2">
      <c r="E195" t="s">
        <v>120</v>
      </c>
      <c r="F195" t="s">
        <v>323</v>
      </c>
      <c r="G195" t="s">
        <v>119</v>
      </c>
      <c r="H195" t="s">
        <v>120</v>
      </c>
      <c r="I195" t="s">
        <v>957</v>
      </c>
    </row>
    <row r="196" spans="5:9" x14ac:dyDescent="0.2">
      <c r="E196" t="s">
        <v>120</v>
      </c>
      <c r="F196" t="s">
        <v>324</v>
      </c>
      <c r="G196" t="s">
        <v>708</v>
      </c>
      <c r="H196" t="s">
        <v>120</v>
      </c>
      <c r="I196" t="s">
        <v>957</v>
      </c>
    </row>
    <row r="197" spans="5:9" x14ac:dyDescent="0.2">
      <c r="E197" t="s">
        <v>120</v>
      </c>
      <c r="F197" t="s">
        <v>325</v>
      </c>
      <c r="G197" t="s">
        <v>709</v>
      </c>
      <c r="H197" t="s">
        <v>120</v>
      </c>
      <c r="I197" t="s">
        <v>957</v>
      </c>
    </row>
    <row r="198" spans="5:9" x14ac:dyDescent="0.2">
      <c r="E198" t="s">
        <v>967</v>
      </c>
      <c r="F198" t="s">
        <v>326</v>
      </c>
      <c r="G198" t="s">
        <v>710</v>
      </c>
      <c r="H198" t="s">
        <v>968</v>
      </c>
      <c r="I198" t="s">
        <v>969</v>
      </c>
    </row>
    <row r="199" spans="5:9" x14ac:dyDescent="0.2">
      <c r="E199" t="s">
        <v>967</v>
      </c>
      <c r="F199" t="s">
        <v>327</v>
      </c>
      <c r="G199" t="s">
        <v>711</v>
      </c>
      <c r="H199" t="s">
        <v>968</v>
      </c>
      <c r="I199" t="s">
        <v>969</v>
      </c>
    </row>
    <row r="200" spans="5:9" x14ac:dyDescent="0.2">
      <c r="E200" t="s">
        <v>967</v>
      </c>
      <c r="F200" t="s">
        <v>328</v>
      </c>
      <c r="G200" t="s">
        <v>712</v>
      </c>
      <c r="H200" t="s">
        <v>968</v>
      </c>
      <c r="I200" t="s">
        <v>969</v>
      </c>
    </row>
    <row r="201" spans="5:9" x14ac:dyDescent="0.2">
      <c r="E201" t="s">
        <v>967</v>
      </c>
      <c r="F201" t="s">
        <v>329</v>
      </c>
      <c r="G201" t="s">
        <v>713</v>
      </c>
      <c r="H201" t="s">
        <v>968</v>
      </c>
      <c r="I201" t="s">
        <v>969</v>
      </c>
    </row>
    <row r="202" spans="5:9" x14ac:dyDescent="0.2">
      <c r="E202" t="s">
        <v>967</v>
      </c>
      <c r="F202" t="s">
        <v>330</v>
      </c>
      <c r="G202" t="s">
        <v>714</v>
      </c>
      <c r="H202" t="s">
        <v>968</v>
      </c>
      <c r="I202" t="s">
        <v>969</v>
      </c>
    </row>
    <row r="203" spans="5:9" x14ac:dyDescent="0.2">
      <c r="E203" t="s">
        <v>967</v>
      </c>
      <c r="F203" t="s">
        <v>331</v>
      </c>
      <c r="G203" t="s">
        <v>715</v>
      </c>
      <c r="H203" t="s">
        <v>968</v>
      </c>
      <c r="I203" t="s">
        <v>969</v>
      </c>
    </row>
    <row r="204" spans="5:9" x14ac:dyDescent="0.2">
      <c r="E204" t="s">
        <v>967</v>
      </c>
      <c r="F204" t="s">
        <v>332</v>
      </c>
      <c r="G204" t="s">
        <v>716</v>
      </c>
      <c r="H204" t="s">
        <v>968</v>
      </c>
      <c r="I204" t="s">
        <v>969</v>
      </c>
    </row>
    <row r="205" spans="5:9" x14ac:dyDescent="0.2">
      <c r="E205" t="s">
        <v>967</v>
      </c>
      <c r="F205" t="s">
        <v>333</v>
      </c>
      <c r="G205" t="s">
        <v>717</v>
      </c>
      <c r="H205" t="s">
        <v>968</v>
      </c>
      <c r="I205" t="s">
        <v>969</v>
      </c>
    </row>
    <row r="206" spans="5:9" x14ac:dyDescent="0.2">
      <c r="E206" t="s">
        <v>967</v>
      </c>
      <c r="F206" t="s">
        <v>334</v>
      </c>
      <c r="G206" t="s">
        <v>718</v>
      </c>
      <c r="H206" t="s">
        <v>968</v>
      </c>
      <c r="I206" t="s">
        <v>969</v>
      </c>
    </row>
    <row r="207" spans="5:9" x14ac:dyDescent="0.2">
      <c r="E207" t="s">
        <v>967</v>
      </c>
      <c r="F207" t="s">
        <v>335</v>
      </c>
      <c r="G207" t="s">
        <v>719</v>
      </c>
      <c r="H207" t="s">
        <v>968</v>
      </c>
      <c r="I207" t="s">
        <v>969</v>
      </c>
    </row>
    <row r="208" spans="5:9" x14ac:dyDescent="0.2">
      <c r="E208" t="s">
        <v>967</v>
      </c>
      <c r="F208" t="s">
        <v>336</v>
      </c>
      <c r="G208" t="s">
        <v>720</v>
      </c>
      <c r="H208" t="s">
        <v>968</v>
      </c>
      <c r="I208" t="s">
        <v>969</v>
      </c>
    </row>
    <row r="209" spans="5:9" x14ac:dyDescent="0.2">
      <c r="E209" t="s">
        <v>967</v>
      </c>
      <c r="F209" t="s">
        <v>337</v>
      </c>
      <c r="G209" t="s">
        <v>721</v>
      </c>
      <c r="H209" t="s">
        <v>968</v>
      </c>
      <c r="I209" t="s">
        <v>969</v>
      </c>
    </row>
    <row r="210" spans="5:9" x14ac:dyDescent="0.2">
      <c r="E210" t="s">
        <v>967</v>
      </c>
      <c r="F210" t="s">
        <v>338</v>
      </c>
      <c r="G210" t="s">
        <v>722</v>
      </c>
      <c r="H210" t="s">
        <v>968</v>
      </c>
      <c r="I210" t="s">
        <v>969</v>
      </c>
    </row>
    <row r="211" spans="5:9" x14ac:dyDescent="0.2">
      <c r="E211" t="s">
        <v>967</v>
      </c>
      <c r="F211" t="s">
        <v>339</v>
      </c>
      <c r="G211" t="s">
        <v>723</v>
      </c>
      <c r="H211" t="s">
        <v>968</v>
      </c>
      <c r="I211" t="s">
        <v>969</v>
      </c>
    </row>
    <row r="212" spans="5:9" x14ac:dyDescent="0.2">
      <c r="E212" t="s">
        <v>967</v>
      </c>
      <c r="F212" t="s">
        <v>1035</v>
      </c>
      <c r="G212" t="s">
        <v>1034</v>
      </c>
      <c r="H212" t="s">
        <v>968</v>
      </c>
      <c r="I212" t="s">
        <v>969</v>
      </c>
    </row>
    <row r="213" spans="5:9" x14ac:dyDescent="0.2">
      <c r="E213" t="s">
        <v>967</v>
      </c>
      <c r="F213" t="s">
        <v>340</v>
      </c>
      <c r="G213" t="s">
        <v>724</v>
      </c>
      <c r="H213" t="s">
        <v>968</v>
      </c>
      <c r="I213" t="s">
        <v>969</v>
      </c>
    </row>
    <row r="214" spans="5:9" x14ac:dyDescent="0.2">
      <c r="E214" t="s">
        <v>967</v>
      </c>
      <c r="F214" t="s">
        <v>341</v>
      </c>
      <c r="G214" t="s">
        <v>725</v>
      </c>
      <c r="H214" t="s">
        <v>968</v>
      </c>
      <c r="I214" t="s">
        <v>969</v>
      </c>
    </row>
    <row r="215" spans="5:9" x14ac:dyDescent="0.2">
      <c r="E215" t="s">
        <v>967</v>
      </c>
      <c r="F215" t="s">
        <v>342</v>
      </c>
      <c r="G215" t="s">
        <v>726</v>
      </c>
      <c r="H215" t="s">
        <v>968</v>
      </c>
      <c r="I215" t="s">
        <v>969</v>
      </c>
    </row>
    <row r="216" spans="5:9" x14ac:dyDescent="0.2">
      <c r="E216" t="s">
        <v>967</v>
      </c>
      <c r="F216" t="s">
        <v>343</v>
      </c>
      <c r="G216" t="s">
        <v>107</v>
      </c>
      <c r="H216" t="s">
        <v>968</v>
      </c>
      <c r="I216" t="s">
        <v>969</v>
      </c>
    </row>
    <row r="217" spans="5:9" x14ac:dyDescent="0.2">
      <c r="E217" t="s">
        <v>967</v>
      </c>
      <c r="F217" t="s">
        <v>344</v>
      </c>
      <c r="G217" t="s">
        <v>727</v>
      </c>
      <c r="H217" t="s">
        <v>968</v>
      </c>
      <c r="I217" t="s">
        <v>969</v>
      </c>
    </row>
    <row r="218" spans="5:9" x14ac:dyDescent="0.2">
      <c r="E218" t="s">
        <v>967</v>
      </c>
      <c r="F218" t="s">
        <v>345</v>
      </c>
      <c r="G218" t="s">
        <v>728</v>
      </c>
      <c r="H218" t="s">
        <v>968</v>
      </c>
      <c r="I218" t="s">
        <v>969</v>
      </c>
    </row>
    <row r="219" spans="5:9" x14ac:dyDescent="0.2">
      <c r="E219" t="s">
        <v>133</v>
      </c>
      <c r="F219" t="s">
        <v>346</v>
      </c>
      <c r="G219" t="s">
        <v>729</v>
      </c>
      <c r="H219" t="s">
        <v>920</v>
      </c>
      <c r="I219" t="s">
        <v>936</v>
      </c>
    </row>
    <row r="220" spans="5:9" x14ac:dyDescent="0.2">
      <c r="E220" t="s">
        <v>134</v>
      </c>
      <c r="F220" t="s">
        <v>1054</v>
      </c>
      <c r="G220" t="s">
        <v>730</v>
      </c>
      <c r="H220" t="s">
        <v>104</v>
      </c>
      <c r="I220" t="s">
        <v>937</v>
      </c>
    </row>
    <row r="221" spans="5:9" x14ac:dyDescent="0.2">
      <c r="E221" t="s">
        <v>134</v>
      </c>
      <c r="F221" t="s">
        <v>347</v>
      </c>
      <c r="G221" t="s">
        <v>731</v>
      </c>
      <c r="H221" t="s">
        <v>104</v>
      </c>
      <c r="I221" t="s">
        <v>937</v>
      </c>
    </row>
    <row r="222" spans="5:9" x14ac:dyDescent="0.2">
      <c r="E222" t="s">
        <v>134</v>
      </c>
      <c r="F222" t="s">
        <v>348</v>
      </c>
      <c r="G222" t="s">
        <v>732</v>
      </c>
      <c r="H222" t="s">
        <v>104</v>
      </c>
      <c r="I222" t="s">
        <v>937</v>
      </c>
    </row>
    <row r="223" spans="5:9" x14ac:dyDescent="0.2">
      <c r="E223" t="s">
        <v>134</v>
      </c>
      <c r="F223" t="s">
        <v>349</v>
      </c>
      <c r="G223" t="s">
        <v>733</v>
      </c>
      <c r="H223" t="s">
        <v>104</v>
      </c>
      <c r="I223" t="s">
        <v>937</v>
      </c>
    </row>
    <row r="224" spans="5:9" x14ac:dyDescent="0.2">
      <c r="E224" t="s">
        <v>134</v>
      </c>
      <c r="F224" t="s">
        <v>350</v>
      </c>
      <c r="G224" t="s">
        <v>734</v>
      </c>
      <c r="H224" t="s">
        <v>104</v>
      </c>
      <c r="I224" t="s">
        <v>937</v>
      </c>
    </row>
    <row r="225" spans="5:9" x14ac:dyDescent="0.2">
      <c r="E225" t="s">
        <v>134</v>
      </c>
      <c r="F225" t="s">
        <v>351</v>
      </c>
      <c r="G225" t="s">
        <v>735</v>
      </c>
      <c r="H225" t="s">
        <v>104</v>
      </c>
      <c r="I225" t="s">
        <v>937</v>
      </c>
    </row>
    <row r="226" spans="5:9" x14ac:dyDescent="0.2">
      <c r="E226" t="s">
        <v>134</v>
      </c>
      <c r="F226" t="s">
        <v>970</v>
      </c>
      <c r="G226" t="s">
        <v>971</v>
      </c>
      <c r="H226" t="s">
        <v>104</v>
      </c>
      <c r="I226" t="s">
        <v>937</v>
      </c>
    </row>
    <row r="227" spans="5:9" x14ac:dyDescent="0.2">
      <c r="E227" t="s">
        <v>134</v>
      </c>
      <c r="F227" t="s">
        <v>352</v>
      </c>
      <c r="G227" t="s">
        <v>736</v>
      </c>
      <c r="H227" t="s">
        <v>104</v>
      </c>
      <c r="I227" t="s">
        <v>937</v>
      </c>
    </row>
    <row r="228" spans="5:9" x14ac:dyDescent="0.2">
      <c r="E228" t="s">
        <v>134</v>
      </c>
      <c r="F228" t="s">
        <v>353</v>
      </c>
      <c r="G228" t="s">
        <v>737</v>
      </c>
      <c r="H228" t="s">
        <v>104</v>
      </c>
      <c r="I228" t="s">
        <v>937</v>
      </c>
    </row>
    <row r="229" spans="5:9" x14ac:dyDescent="0.2">
      <c r="E229" t="s">
        <v>134</v>
      </c>
      <c r="F229" t="s">
        <v>354</v>
      </c>
      <c r="G229" t="s">
        <v>738</v>
      </c>
      <c r="H229" t="s">
        <v>104</v>
      </c>
      <c r="I229" t="s">
        <v>937</v>
      </c>
    </row>
    <row r="230" spans="5:9" x14ac:dyDescent="0.2">
      <c r="E230" t="s">
        <v>134</v>
      </c>
      <c r="F230" t="s">
        <v>355</v>
      </c>
      <c r="G230" t="s">
        <v>739</v>
      </c>
      <c r="H230" t="s">
        <v>104</v>
      </c>
      <c r="I230" t="s">
        <v>937</v>
      </c>
    </row>
    <row r="231" spans="5:9" x14ac:dyDescent="0.2">
      <c r="E231" t="s">
        <v>134</v>
      </c>
      <c r="F231" t="s">
        <v>356</v>
      </c>
      <c r="G231" t="s">
        <v>740</v>
      </c>
      <c r="H231" t="s">
        <v>104</v>
      </c>
      <c r="I231" t="s">
        <v>937</v>
      </c>
    </row>
    <row r="232" spans="5:9" x14ac:dyDescent="0.2">
      <c r="E232" t="s">
        <v>134</v>
      </c>
      <c r="F232" t="s">
        <v>357</v>
      </c>
      <c r="G232" t="s">
        <v>741</v>
      </c>
      <c r="H232" t="s">
        <v>104</v>
      </c>
      <c r="I232" t="s">
        <v>937</v>
      </c>
    </row>
    <row r="233" spans="5:9" x14ac:dyDescent="0.2">
      <c r="E233" t="s">
        <v>134</v>
      </c>
      <c r="F233" t="s">
        <v>358</v>
      </c>
      <c r="G233" t="s">
        <v>742</v>
      </c>
      <c r="H233" t="s">
        <v>104</v>
      </c>
      <c r="I233" t="s">
        <v>937</v>
      </c>
    </row>
    <row r="234" spans="5:9" x14ac:dyDescent="0.2">
      <c r="E234" t="s">
        <v>134</v>
      </c>
      <c r="F234" t="s">
        <v>359</v>
      </c>
      <c r="G234" t="s">
        <v>105</v>
      </c>
      <c r="H234" t="s">
        <v>104</v>
      </c>
      <c r="I234" t="s">
        <v>937</v>
      </c>
    </row>
    <row r="235" spans="5:9" x14ac:dyDescent="0.2">
      <c r="E235" t="s">
        <v>134</v>
      </c>
      <c r="F235" t="s">
        <v>360</v>
      </c>
      <c r="G235" t="s">
        <v>743</v>
      </c>
      <c r="H235" t="s">
        <v>104</v>
      </c>
      <c r="I235" t="s">
        <v>937</v>
      </c>
    </row>
    <row r="236" spans="5:9" x14ac:dyDescent="0.2">
      <c r="E236" t="s">
        <v>134</v>
      </c>
      <c r="F236" t="s">
        <v>361</v>
      </c>
      <c r="G236" t="s">
        <v>744</v>
      </c>
      <c r="H236" t="s">
        <v>104</v>
      </c>
      <c r="I236" t="s">
        <v>937</v>
      </c>
    </row>
    <row r="237" spans="5:9" x14ac:dyDescent="0.2">
      <c r="E237" t="s">
        <v>134</v>
      </c>
      <c r="F237" t="s">
        <v>362</v>
      </c>
      <c r="G237" t="s">
        <v>106</v>
      </c>
      <c r="H237" t="s">
        <v>104</v>
      </c>
      <c r="I237" t="s">
        <v>937</v>
      </c>
    </row>
    <row r="238" spans="5:9" x14ac:dyDescent="0.2">
      <c r="E238" t="s">
        <v>134</v>
      </c>
      <c r="F238" t="s">
        <v>363</v>
      </c>
      <c r="G238" t="s">
        <v>745</v>
      </c>
      <c r="H238" t="s">
        <v>104</v>
      </c>
      <c r="I238" t="s">
        <v>937</v>
      </c>
    </row>
    <row r="239" spans="5:9" x14ac:dyDescent="0.2">
      <c r="E239" t="s">
        <v>134</v>
      </c>
      <c r="F239" t="s">
        <v>364</v>
      </c>
      <c r="G239" t="s">
        <v>746</v>
      </c>
      <c r="H239" t="s">
        <v>104</v>
      </c>
      <c r="I239" t="s">
        <v>937</v>
      </c>
    </row>
    <row r="240" spans="5:9" x14ac:dyDescent="0.2">
      <c r="E240" t="s">
        <v>134</v>
      </c>
      <c r="F240" t="s">
        <v>365</v>
      </c>
      <c r="G240" t="s">
        <v>747</v>
      </c>
      <c r="H240" t="s">
        <v>104</v>
      </c>
      <c r="I240" t="s">
        <v>937</v>
      </c>
    </row>
    <row r="241" spans="4:9" x14ac:dyDescent="0.2">
      <c r="E241" t="s">
        <v>134</v>
      </c>
      <c r="F241" t="s">
        <v>366</v>
      </c>
      <c r="G241" t="s">
        <v>748</v>
      </c>
      <c r="H241" t="s">
        <v>104</v>
      </c>
      <c r="I241" t="s">
        <v>937</v>
      </c>
    </row>
    <row r="242" spans="4:9" x14ac:dyDescent="0.2">
      <c r="E242" t="s">
        <v>134</v>
      </c>
      <c r="F242" t="s">
        <v>367</v>
      </c>
      <c r="G242" t="s">
        <v>749</v>
      </c>
      <c r="H242" t="s">
        <v>104</v>
      </c>
      <c r="I242" t="s">
        <v>937</v>
      </c>
    </row>
    <row r="243" spans="4:9" x14ac:dyDescent="0.2">
      <c r="D243" t="s">
        <v>1029</v>
      </c>
      <c r="E243" t="s">
        <v>134</v>
      </c>
      <c r="F243" t="s">
        <v>298</v>
      </c>
      <c r="G243" t="s">
        <v>594</v>
      </c>
      <c r="H243" t="s">
        <v>104</v>
      </c>
      <c r="I243" t="s">
        <v>937</v>
      </c>
    </row>
    <row r="244" spans="4:9" x14ac:dyDescent="0.2">
      <c r="E244" t="s">
        <v>134</v>
      </c>
      <c r="F244" t="s">
        <v>368</v>
      </c>
      <c r="G244" t="s">
        <v>750</v>
      </c>
      <c r="H244" t="s">
        <v>104</v>
      </c>
      <c r="I244" t="s">
        <v>937</v>
      </c>
    </row>
    <row r="245" spans="4:9" x14ac:dyDescent="0.2">
      <c r="E245" t="s">
        <v>134</v>
      </c>
      <c r="F245" t="s">
        <v>1082</v>
      </c>
      <c r="G245" t="s">
        <v>1083</v>
      </c>
      <c r="H245" t="s">
        <v>104</v>
      </c>
      <c r="I245" t="s">
        <v>937</v>
      </c>
    </row>
    <row r="246" spans="4:9" x14ac:dyDescent="0.2">
      <c r="E246" t="s">
        <v>135</v>
      </c>
      <c r="F246" t="s">
        <v>1067</v>
      </c>
      <c r="G246" t="s">
        <v>1066</v>
      </c>
      <c r="H246" t="s">
        <v>921</v>
      </c>
      <c r="I246" t="s">
        <v>938</v>
      </c>
    </row>
    <row r="247" spans="4:9" x14ac:dyDescent="0.2">
      <c r="E247" t="s">
        <v>135</v>
      </c>
      <c r="F247" t="s">
        <v>972</v>
      </c>
      <c r="G247" t="s">
        <v>973</v>
      </c>
      <c r="H247" t="s">
        <v>921</v>
      </c>
      <c r="I247" t="s">
        <v>938</v>
      </c>
    </row>
    <row r="248" spans="4:9" x14ac:dyDescent="0.2">
      <c r="E248" t="s">
        <v>135</v>
      </c>
      <c r="F248" t="s">
        <v>369</v>
      </c>
      <c r="G248" t="s">
        <v>751</v>
      </c>
      <c r="H248" t="s">
        <v>921</v>
      </c>
      <c r="I248" t="s">
        <v>938</v>
      </c>
    </row>
    <row r="249" spans="4:9" x14ac:dyDescent="0.2">
      <c r="E249" t="s">
        <v>135</v>
      </c>
      <c r="F249" t="s">
        <v>974</v>
      </c>
      <c r="G249" t="s">
        <v>975</v>
      </c>
      <c r="H249" t="s">
        <v>921</v>
      </c>
      <c r="I249" t="s">
        <v>938</v>
      </c>
    </row>
    <row r="250" spans="4:9" x14ac:dyDescent="0.2">
      <c r="E250" t="s">
        <v>135</v>
      </c>
      <c r="F250" t="s">
        <v>976</v>
      </c>
      <c r="G250" t="s">
        <v>977</v>
      </c>
      <c r="H250" t="s">
        <v>921</v>
      </c>
      <c r="I250" t="s">
        <v>938</v>
      </c>
    </row>
    <row r="251" spans="4:9" x14ac:dyDescent="0.2">
      <c r="E251" t="s">
        <v>135</v>
      </c>
      <c r="F251" t="s">
        <v>370</v>
      </c>
      <c r="G251" t="s">
        <v>752</v>
      </c>
      <c r="H251" t="s">
        <v>921</v>
      </c>
      <c r="I251" t="s">
        <v>938</v>
      </c>
    </row>
    <row r="252" spans="4:9" x14ac:dyDescent="0.2">
      <c r="E252" t="s">
        <v>135</v>
      </c>
      <c r="F252" t="s">
        <v>371</v>
      </c>
      <c r="G252" t="s">
        <v>753</v>
      </c>
      <c r="H252" t="s">
        <v>921</v>
      </c>
      <c r="I252" t="s">
        <v>938</v>
      </c>
    </row>
    <row r="253" spans="4:9" x14ac:dyDescent="0.2">
      <c r="E253" t="s">
        <v>135</v>
      </c>
      <c r="F253" t="s">
        <v>1069</v>
      </c>
      <c r="G253" t="s">
        <v>1068</v>
      </c>
      <c r="H253" t="s">
        <v>921</v>
      </c>
      <c r="I253" t="s">
        <v>938</v>
      </c>
    </row>
    <row r="254" spans="4:9" x14ac:dyDescent="0.2">
      <c r="E254" t="s">
        <v>135</v>
      </c>
      <c r="F254" t="s">
        <v>978</v>
      </c>
      <c r="G254" t="s">
        <v>979</v>
      </c>
      <c r="H254" t="s">
        <v>921</v>
      </c>
      <c r="I254" t="s">
        <v>938</v>
      </c>
    </row>
    <row r="255" spans="4:9" x14ac:dyDescent="0.2">
      <c r="D255" t="s">
        <v>1031</v>
      </c>
      <c r="E255" t="s">
        <v>135</v>
      </c>
      <c r="F255" t="s">
        <v>372</v>
      </c>
      <c r="G255" t="s">
        <v>654</v>
      </c>
      <c r="H255" t="s">
        <v>921</v>
      </c>
      <c r="I255" t="s">
        <v>938</v>
      </c>
    </row>
    <row r="256" spans="4:9" x14ac:dyDescent="0.2">
      <c r="E256" t="s">
        <v>135</v>
      </c>
      <c r="F256" t="s">
        <v>373</v>
      </c>
      <c r="G256" t="s">
        <v>754</v>
      </c>
      <c r="H256" t="s">
        <v>921</v>
      </c>
      <c r="I256" t="s">
        <v>938</v>
      </c>
    </row>
    <row r="257" spans="4:9" x14ac:dyDescent="0.2">
      <c r="E257" t="s">
        <v>135</v>
      </c>
      <c r="F257" t="s">
        <v>374</v>
      </c>
      <c r="G257" t="s">
        <v>755</v>
      </c>
      <c r="H257" t="s">
        <v>921</v>
      </c>
      <c r="I257" t="s">
        <v>938</v>
      </c>
    </row>
    <row r="258" spans="4:9" x14ac:dyDescent="0.2">
      <c r="E258" t="s">
        <v>135</v>
      </c>
      <c r="F258" t="s">
        <v>375</v>
      </c>
      <c r="G258" t="s">
        <v>756</v>
      </c>
      <c r="H258" t="s">
        <v>921</v>
      </c>
      <c r="I258" t="s">
        <v>938</v>
      </c>
    </row>
    <row r="259" spans="4:9" x14ac:dyDescent="0.2">
      <c r="E259" t="s">
        <v>135</v>
      </c>
      <c r="F259" t="s">
        <v>1076</v>
      </c>
      <c r="G259" t="s">
        <v>757</v>
      </c>
      <c r="H259" t="s">
        <v>921</v>
      </c>
      <c r="I259" t="s">
        <v>938</v>
      </c>
    </row>
    <row r="260" spans="4:9" x14ac:dyDescent="0.2">
      <c r="E260" t="s">
        <v>135</v>
      </c>
      <c r="F260" t="s">
        <v>1047</v>
      </c>
      <c r="G260" t="s">
        <v>1046</v>
      </c>
      <c r="H260" t="s">
        <v>921</v>
      </c>
      <c r="I260" t="s">
        <v>938</v>
      </c>
    </row>
    <row r="261" spans="4:9" x14ac:dyDescent="0.2">
      <c r="E261" t="s">
        <v>135</v>
      </c>
      <c r="F261" t="s">
        <v>1036</v>
      </c>
      <c r="G261" t="s">
        <v>1037</v>
      </c>
      <c r="H261" t="s">
        <v>921</v>
      </c>
      <c r="I261" t="s">
        <v>938</v>
      </c>
    </row>
    <row r="262" spans="4:9" x14ac:dyDescent="0.2">
      <c r="D262" t="s">
        <v>1031</v>
      </c>
      <c r="E262" t="s">
        <v>135</v>
      </c>
      <c r="F262" t="s">
        <v>376</v>
      </c>
      <c r="G262" t="s">
        <v>758</v>
      </c>
      <c r="H262" t="s">
        <v>921</v>
      </c>
      <c r="I262" t="s">
        <v>938</v>
      </c>
    </row>
    <row r="263" spans="4:9" x14ac:dyDescent="0.2">
      <c r="E263" t="s">
        <v>136</v>
      </c>
      <c r="F263" t="s">
        <v>377</v>
      </c>
      <c r="G263" t="s">
        <v>759</v>
      </c>
      <c r="H263" t="s">
        <v>922</v>
      </c>
      <c r="I263" t="s">
        <v>939</v>
      </c>
    </row>
    <row r="264" spans="4:9" x14ac:dyDescent="0.2">
      <c r="E264" t="s">
        <v>136</v>
      </c>
      <c r="F264" t="s">
        <v>980</v>
      </c>
      <c r="G264" t="s">
        <v>981</v>
      </c>
      <c r="H264" t="s">
        <v>922</v>
      </c>
      <c r="I264" t="s">
        <v>939</v>
      </c>
    </row>
    <row r="265" spans="4:9" x14ac:dyDescent="0.2">
      <c r="E265" t="s">
        <v>136</v>
      </c>
      <c r="F265" t="s">
        <v>982</v>
      </c>
      <c r="G265" t="s">
        <v>983</v>
      </c>
      <c r="H265" t="s">
        <v>922</v>
      </c>
      <c r="I265" t="s">
        <v>939</v>
      </c>
    </row>
    <row r="266" spans="4:9" x14ac:dyDescent="0.2">
      <c r="E266" t="s">
        <v>136</v>
      </c>
      <c r="F266" t="s">
        <v>1065</v>
      </c>
      <c r="G266" t="s">
        <v>1064</v>
      </c>
      <c r="H266" t="s">
        <v>922</v>
      </c>
      <c r="I266" t="s">
        <v>939</v>
      </c>
    </row>
    <row r="267" spans="4:9" x14ac:dyDescent="0.2">
      <c r="E267" t="s">
        <v>136</v>
      </c>
      <c r="F267" t="s">
        <v>378</v>
      </c>
      <c r="G267" t="s">
        <v>760</v>
      </c>
      <c r="H267" t="s">
        <v>922</v>
      </c>
      <c r="I267" t="s">
        <v>939</v>
      </c>
    </row>
    <row r="268" spans="4:9" x14ac:dyDescent="0.2">
      <c r="E268" t="s">
        <v>136</v>
      </c>
      <c r="F268" t="s">
        <v>379</v>
      </c>
      <c r="G268" t="s">
        <v>761</v>
      </c>
      <c r="H268" t="s">
        <v>922</v>
      </c>
      <c r="I268" t="s">
        <v>939</v>
      </c>
    </row>
    <row r="269" spans="4:9" x14ac:dyDescent="0.2">
      <c r="E269" t="s">
        <v>136</v>
      </c>
      <c r="F269" t="s">
        <v>380</v>
      </c>
      <c r="G269" t="s">
        <v>762</v>
      </c>
      <c r="H269" t="s">
        <v>922</v>
      </c>
      <c r="I269" t="s">
        <v>939</v>
      </c>
    </row>
    <row r="270" spans="4:9" x14ac:dyDescent="0.2">
      <c r="E270" t="s">
        <v>136</v>
      </c>
      <c r="F270" t="s">
        <v>381</v>
      </c>
      <c r="G270" t="s">
        <v>763</v>
      </c>
      <c r="H270" t="s">
        <v>922</v>
      </c>
      <c r="I270" t="s">
        <v>939</v>
      </c>
    </row>
    <row r="271" spans="4:9" x14ac:dyDescent="0.2">
      <c r="E271" t="s">
        <v>136</v>
      </c>
      <c r="F271" t="s">
        <v>382</v>
      </c>
      <c r="G271" t="s">
        <v>764</v>
      </c>
      <c r="H271" t="s">
        <v>922</v>
      </c>
      <c r="I271" t="s">
        <v>939</v>
      </c>
    </row>
    <row r="272" spans="4:9" x14ac:dyDescent="0.2">
      <c r="E272" t="s">
        <v>136</v>
      </c>
      <c r="F272" t="s">
        <v>383</v>
      </c>
      <c r="G272" t="s">
        <v>765</v>
      </c>
      <c r="H272" t="s">
        <v>922</v>
      </c>
      <c r="I272" t="s">
        <v>939</v>
      </c>
    </row>
    <row r="273" spans="4:9" x14ac:dyDescent="0.2">
      <c r="E273" t="s">
        <v>136</v>
      </c>
      <c r="F273" t="s">
        <v>1060</v>
      </c>
      <c r="G273" t="s">
        <v>1061</v>
      </c>
      <c r="H273" t="s">
        <v>922</v>
      </c>
      <c r="I273" t="s">
        <v>939</v>
      </c>
    </row>
    <row r="274" spans="4:9" x14ac:dyDescent="0.2">
      <c r="E274" t="s">
        <v>136</v>
      </c>
      <c r="F274" t="s">
        <v>1049</v>
      </c>
      <c r="G274" t="s">
        <v>1048</v>
      </c>
      <c r="H274" t="s">
        <v>922</v>
      </c>
      <c r="I274" t="s">
        <v>939</v>
      </c>
    </row>
    <row r="275" spans="4:9" x14ac:dyDescent="0.2">
      <c r="E275" t="s">
        <v>136</v>
      </c>
      <c r="F275" t="s">
        <v>984</v>
      </c>
      <c r="G275" t="s">
        <v>985</v>
      </c>
      <c r="H275" t="s">
        <v>922</v>
      </c>
      <c r="I275" t="s">
        <v>939</v>
      </c>
    </row>
    <row r="276" spans="4:9" x14ac:dyDescent="0.2">
      <c r="E276" t="s">
        <v>136</v>
      </c>
      <c r="F276" t="s">
        <v>384</v>
      </c>
      <c r="G276" t="s">
        <v>766</v>
      </c>
      <c r="H276" t="s">
        <v>922</v>
      </c>
      <c r="I276" t="s">
        <v>939</v>
      </c>
    </row>
    <row r="277" spans="4:9" x14ac:dyDescent="0.2">
      <c r="E277" t="s">
        <v>136</v>
      </c>
      <c r="F277" t="s">
        <v>385</v>
      </c>
      <c r="G277" t="s">
        <v>767</v>
      </c>
      <c r="H277" t="s">
        <v>922</v>
      </c>
      <c r="I277" t="s">
        <v>939</v>
      </c>
    </row>
    <row r="278" spans="4:9" x14ac:dyDescent="0.2">
      <c r="D278" t="s">
        <v>1030</v>
      </c>
      <c r="E278" t="s">
        <v>136</v>
      </c>
      <c r="F278" t="s">
        <v>386</v>
      </c>
      <c r="G278" t="s">
        <v>768</v>
      </c>
      <c r="H278" t="s">
        <v>922</v>
      </c>
      <c r="I278" t="s">
        <v>939</v>
      </c>
    </row>
    <row r="279" spans="4:9" x14ac:dyDescent="0.2">
      <c r="E279" t="s">
        <v>136</v>
      </c>
      <c r="F279" t="s">
        <v>387</v>
      </c>
      <c r="G279" t="s">
        <v>769</v>
      </c>
      <c r="H279" t="s">
        <v>922</v>
      </c>
      <c r="I279" t="s">
        <v>939</v>
      </c>
    </row>
    <row r="280" spans="4:9" x14ac:dyDescent="0.2">
      <c r="E280" t="s">
        <v>136</v>
      </c>
      <c r="F280" t="s">
        <v>388</v>
      </c>
      <c r="G280" t="s">
        <v>770</v>
      </c>
      <c r="H280" t="s">
        <v>922</v>
      </c>
      <c r="I280" t="s">
        <v>939</v>
      </c>
    </row>
    <row r="281" spans="4:9" x14ac:dyDescent="0.2">
      <c r="E281" t="s">
        <v>136</v>
      </c>
      <c r="F281" t="s">
        <v>389</v>
      </c>
      <c r="G281" t="s">
        <v>771</v>
      </c>
      <c r="H281" t="s">
        <v>922</v>
      </c>
      <c r="I281" t="s">
        <v>939</v>
      </c>
    </row>
    <row r="282" spans="4:9" x14ac:dyDescent="0.2">
      <c r="D282" t="s">
        <v>1030</v>
      </c>
      <c r="E282" t="s">
        <v>136</v>
      </c>
      <c r="F282" t="s">
        <v>295</v>
      </c>
      <c r="G282" t="s">
        <v>681</v>
      </c>
      <c r="H282" t="s">
        <v>922</v>
      </c>
      <c r="I282" t="s">
        <v>939</v>
      </c>
    </row>
    <row r="283" spans="4:9" x14ac:dyDescent="0.2">
      <c r="E283" t="s">
        <v>136</v>
      </c>
      <c r="F283" t="s">
        <v>390</v>
      </c>
      <c r="G283" t="s">
        <v>772</v>
      </c>
      <c r="H283" t="s">
        <v>922</v>
      </c>
      <c r="I283" t="s">
        <v>939</v>
      </c>
    </row>
    <row r="284" spans="4:9" x14ac:dyDescent="0.2">
      <c r="E284" t="s">
        <v>136</v>
      </c>
      <c r="F284" t="s">
        <v>391</v>
      </c>
      <c r="G284" t="s">
        <v>773</v>
      </c>
      <c r="H284" t="s">
        <v>922</v>
      </c>
      <c r="I284" t="s">
        <v>939</v>
      </c>
    </row>
    <row r="285" spans="4:9" x14ac:dyDescent="0.2">
      <c r="E285" t="s">
        <v>136</v>
      </c>
      <c r="F285" t="s">
        <v>1077</v>
      </c>
      <c r="G285" t="s">
        <v>1078</v>
      </c>
      <c r="H285" t="s">
        <v>922</v>
      </c>
      <c r="I285" t="s">
        <v>939</v>
      </c>
    </row>
    <row r="286" spans="4:9" x14ac:dyDescent="0.2">
      <c r="E286" t="s">
        <v>136</v>
      </c>
      <c r="F286" t="s">
        <v>392</v>
      </c>
      <c r="G286" t="s">
        <v>774</v>
      </c>
      <c r="H286" t="s">
        <v>922</v>
      </c>
      <c r="I286" t="s">
        <v>939</v>
      </c>
    </row>
    <row r="287" spans="4:9" x14ac:dyDescent="0.2">
      <c r="E287" t="s">
        <v>136</v>
      </c>
      <c r="F287" t="s">
        <v>393</v>
      </c>
      <c r="G287" t="s">
        <v>775</v>
      </c>
      <c r="H287" t="s">
        <v>922</v>
      </c>
      <c r="I287" t="s">
        <v>939</v>
      </c>
    </row>
    <row r="288" spans="4:9" x14ac:dyDescent="0.2">
      <c r="E288" t="s">
        <v>137</v>
      </c>
      <c r="F288" t="s">
        <v>394</v>
      </c>
      <c r="G288" t="s">
        <v>776</v>
      </c>
      <c r="H288" t="s">
        <v>923</v>
      </c>
      <c r="I288" t="s">
        <v>940</v>
      </c>
    </row>
    <row r="289" spans="5:9" x14ac:dyDescent="0.2">
      <c r="E289" t="s">
        <v>137</v>
      </c>
      <c r="F289" t="s">
        <v>409</v>
      </c>
      <c r="G289" t="s">
        <v>791</v>
      </c>
      <c r="H289" t="s">
        <v>923</v>
      </c>
      <c r="I289" t="s">
        <v>940</v>
      </c>
    </row>
    <row r="290" spans="5:9" x14ac:dyDescent="0.2">
      <c r="E290" t="s">
        <v>137</v>
      </c>
      <c r="F290" t="s">
        <v>395</v>
      </c>
      <c r="G290" t="s">
        <v>777</v>
      </c>
      <c r="H290" t="s">
        <v>923</v>
      </c>
      <c r="I290" t="s">
        <v>940</v>
      </c>
    </row>
    <row r="291" spans="5:9" x14ac:dyDescent="0.2">
      <c r="E291" t="s">
        <v>137</v>
      </c>
      <c r="F291" t="s">
        <v>396</v>
      </c>
      <c r="G291" t="s">
        <v>778</v>
      </c>
      <c r="H291" t="s">
        <v>923</v>
      </c>
      <c r="I291" t="s">
        <v>940</v>
      </c>
    </row>
    <row r="292" spans="5:9" x14ac:dyDescent="0.2">
      <c r="E292" t="s">
        <v>137</v>
      </c>
      <c r="F292" t="s">
        <v>397</v>
      </c>
      <c r="G292" t="s">
        <v>779</v>
      </c>
      <c r="H292" t="s">
        <v>923</v>
      </c>
      <c r="I292" t="s">
        <v>940</v>
      </c>
    </row>
    <row r="293" spans="5:9" x14ac:dyDescent="0.2">
      <c r="E293" t="s">
        <v>137</v>
      </c>
      <c r="F293" t="s">
        <v>398</v>
      </c>
      <c r="G293" t="s">
        <v>780</v>
      </c>
      <c r="H293" t="s">
        <v>923</v>
      </c>
      <c r="I293" t="s">
        <v>940</v>
      </c>
    </row>
    <row r="294" spans="5:9" x14ac:dyDescent="0.2">
      <c r="E294" t="s">
        <v>137</v>
      </c>
      <c r="F294" t="s">
        <v>399</v>
      </c>
      <c r="G294" t="s">
        <v>781</v>
      </c>
      <c r="H294" t="s">
        <v>923</v>
      </c>
      <c r="I294" t="s">
        <v>940</v>
      </c>
    </row>
    <row r="295" spans="5:9" x14ac:dyDescent="0.2">
      <c r="E295" t="s">
        <v>137</v>
      </c>
      <c r="F295" t="s">
        <v>400</v>
      </c>
      <c r="G295" t="s">
        <v>782</v>
      </c>
      <c r="H295" t="s">
        <v>923</v>
      </c>
      <c r="I295" t="s">
        <v>940</v>
      </c>
    </row>
    <row r="296" spans="5:9" x14ac:dyDescent="0.2">
      <c r="E296" t="s">
        <v>137</v>
      </c>
      <c r="F296" t="s">
        <v>401</v>
      </c>
      <c r="G296" t="s">
        <v>783</v>
      </c>
      <c r="H296" t="s">
        <v>923</v>
      </c>
      <c r="I296" t="s">
        <v>940</v>
      </c>
    </row>
    <row r="297" spans="5:9" x14ac:dyDescent="0.2">
      <c r="E297" t="s">
        <v>137</v>
      </c>
      <c r="F297" t="s">
        <v>402</v>
      </c>
      <c r="G297" t="s">
        <v>784</v>
      </c>
      <c r="H297" t="s">
        <v>923</v>
      </c>
      <c r="I297" t="s">
        <v>940</v>
      </c>
    </row>
    <row r="298" spans="5:9" x14ac:dyDescent="0.2">
      <c r="E298" t="s">
        <v>137</v>
      </c>
      <c r="F298" t="s">
        <v>403</v>
      </c>
      <c r="G298" t="s">
        <v>785</v>
      </c>
      <c r="H298" t="s">
        <v>923</v>
      </c>
      <c r="I298" t="s">
        <v>940</v>
      </c>
    </row>
    <row r="299" spans="5:9" x14ac:dyDescent="0.2">
      <c r="E299" t="s">
        <v>137</v>
      </c>
      <c r="F299" t="s">
        <v>404</v>
      </c>
      <c r="G299" t="s">
        <v>786</v>
      </c>
      <c r="H299" t="s">
        <v>923</v>
      </c>
      <c r="I299" t="s">
        <v>940</v>
      </c>
    </row>
    <row r="300" spans="5:9" x14ac:dyDescent="0.2">
      <c r="E300" t="s">
        <v>137</v>
      </c>
      <c r="F300" t="s">
        <v>405</v>
      </c>
      <c r="G300" t="s">
        <v>787</v>
      </c>
      <c r="H300" t="s">
        <v>923</v>
      </c>
      <c r="I300" t="s">
        <v>940</v>
      </c>
    </row>
    <row r="301" spans="5:9" x14ac:dyDescent="0.2">
      <c r="E301" t="s">
        <v>137</v>
      </c>
      <c r="F301" t="s">
        <v>406</v>
      </c>
      <c r="G301" t="s">
        <v>788</v>
      </c>
      <c r="H301" t="s">
        <v>923</v>
      </c>
      <c r="I301" t="s">
        <v>940</v>
      </c>
    </row>
    <row r="302" spans="5:9" x14ac:dyDescent="0.2">
      <c r="E302" t="s">
        <v>137</v>
      </c>
      <c r="F302" t="s">
        <v>407</v>
      </c>
      <c r="G302" t="s">
        <v>789</v>
      </c>
      <c r="H302" t="s">
        <v>923</v>
      </c>
      <c r="I302" t="s">
        <v>940</v>
      </c>
    </row>
    <row r="303" spans="5:9" x14ac:dyDescent="0.2">
      <c r="E303" t="s">
        <v>137</v>
      </c>
      <c r="F303" t="s">
        <v>408</v>
      </c>
      <c r="G303" t="s">
        <v>790</v>
      </c>
      <c r="H303" t="s">
        <v>923</v>
      </c>
      <c r="I303" t="s">
        <v>940</v>
      </c>
    </row>
    <row r="304" spans="5:9" x14ac:dyDescent="0.2">
      <c r="E304" t="s">
        <v>137</v>
      </c>
      <c r="F304" t="s">
        <v>409</v>
      </c>
      <c r="G304" t="s">
        <v>791</v>
      </c>
      <c r="H304" t="s">
        <v>923</v>
      </c>
      <c r="I304" t="s">
        <v>940</v>
      </c>
    </row>
    <row r="305" spans="5:9" x14ac:dyDescent="0.2">
      <c r="E305" t="s">
        <v>137</v>
      </c>
      <c r="F305" t="s">
        <v>986</v>
      </c>
      <c r="G305" t="s">
        <v>987</v>
      </c>
      <c r="H305" t="s">
        <v>923</v>
      </c>
      <c r="I305" t="s">
        <v>940</v>
      </c>
    </row>
    <row r="306" spans="5:9" x14ac:dyDescent="0.2">
      <c r="E306" t="s">
        <v>137</v>
      </c>
      <c r="F306" t="s">
        <v>1090</v>
      </c>
      <c r="G306" t="s">
        <v>1091</v>
      </c>
      <c r="H306" t="s">
        <v>923</v>
      </c>
      <c r="I306" t="s">
        <v>940</v>
      </c>
    </row>
    <row r="307" spans="5:9" x14ac:dyDescent="0.2">
      <c r="E307" t="s">
        <v>137</v>
      </c>
      <c r="F307" t="s">
        <v>410</v>
      </c>
      <c r="G307" t="s">
        <v>792</v>
      </c>
      <c r="H307" t="s">
        <v>923</v>
      </c>
      <c r="I307" t="s">
        <v>940</v>
      </c>
    </row>
    <row r="308" spans="5:9" x14ac:dyDescent="0.2">
      <c r="E308" t="s">
        <v>137</v>
      </c>
      <c r="F308" t="s">
        <v>411</v>
      </c>
      <c r="G308" t="s">
        <v>793</v>
      </c>
      <c r="H308" t="s">
        <v>923</v>
      </c>
      <c r="I308" t="s">
        <v>940</v>
      </c>
    </row>
    <row r="309" spans="5:9" x14ac:dyDescent="0.2">
      <c r="E309" t="s">
        <v>138</v>
      </c>
      <c r="F309" t="s">
        <v>412</v>
      </c>
      <c r="G309" t="s">
        <v>794</v>
      </c>
      <c r="H309" t="s">
        <v>122</v>
      </c>
      <c r="I309" t="s">
        <v>941</v>
      </c>
    </row>
    <row r="310" spans="5:9" x14ac:dyDescent="0.2">
      <c r="E310" t="s">
        <v>138</v>
      </c>
      <c r="F310" t="s">
        <v>413</v>
      </c>
      <c r="G310" t="s">
        <v>121</v>
      </c>
      <c r="H310" t="s">
        <v>122</v>
      </c>
      <c r="I310" t="s">
        <v>941</v>
      </c>
    </row>
    <row r="311" spans="5:9" x14ac:dyDescent="0.2">
      <c r="E311" t="s">
        <v>138</v>
      </c>
      <c r="F311" t="s">
        <v>414</v>
      </c>
      <c r="G311" t="s">
        <v>795</v>
      </c>
      <c r="H311" t="s">
        <v>122</v>
      </c>
      <c r="I311" t="s">
        <v>941</v>
      </c>
    </row>
    <row r="312" spans="5:9" x14ac:dyDescent="0.2">
      <c r="E312" t="s">
        <v>138</v>
      </c>
      <c r="F312" t="s">
        <v>415</v>
      </c>
      <c r="G312" t="s">
        <v>796</v>
      </c>
      <c r="H312" t="s">
        <v>122</v>
      </c>
      <c r="I312" t="s">
        <v>941</v>
      </c>
    </row>
    <row r="313" spans="5:9" x14ac:dyDescent="0.2">
      <c r="E313" t="s">
        <v>138</v>
      </c>
      <c r="F313" t="s">
        <v>416</v>
      </c>
      <c r="G313" t="s">
        <v>797</v>
      </c>
      <c r="H313" t="s">
        <v>122</v>
      </c>
      <c r="I313" t="s">
        <v>941</v>
      </c>
    </row>
    <row r="314" spans="5:9" x14ac:dyDescent="0.2">
      <c r="E314" t="s">
        <v>138</v>
      </c>
      <c r="F314" t="s">
        <v>417</v>
      </c>
      <c r="G314" t="s">
        <v>798</v>
      </c>
      <c r="H314" t="s">
        <v>122</v>
      </c>
      <c r="I314" t="s">
        <v>941</v>
      </c>
    </row>
    <row r="315" spans="5:9" x14ac:dyDescent="0.2">
      <c r="E315" t="s">
        <v>138</v>
      </c>
      <c r="F315" t="s">
        <v>418</v>
      </c>
      <c r="G315" t="s">
        <v>799</v>
      </c>
      <c r="H315" t="s">
        <v>122</v>
      </c>
      <c r="I315" t="s">
        <v>941</v>
      </c>
    </row>
    <row r="316" spans="5:9" x14ac:dyDescent="0.2">
      <c r="E316" t="s">
        <v>138</v>
      </c>
      <c r="F316" t="s">
        <v>419</v>
      </c>
      <c r="G316" t="s">
        <v>800</v>
      </c>
      <c r="H316" t="s">
        <v>122</v>
      </c>
      <c r="I316" t="s">
        <v>941</v>
      </c>
    </row>
    <row r="317" spans="5:9" x14ac:dyDescent="0.2">
      <c r="E317" t="s">
        <v>138</v>
      </c>
      <c r="F317" t="s">
        <v>420</v>
      </c>
      <c r="G317" t="s">
        <v>801</v>
      </c>
      <c r="H317" t="s">
        <v>122</v>
      </c>
      <c r="I317" t="s">
        <v>941</v>
      </c>
    </row>
    <row r="318" spans="5:9" x14ac:dyDescent="0.2">
      <c r="E318" t="s">
        <v>138</v>
      </c>
      <c r="F318" t="s">
        <v>421</v>
      </c>
      <c r="G318" t="s">
        <v>802</v>
      </c>
      <c r="H318" t="s">
        <v>122</v>
      </c>
      <c r="I318" t="s">
        <v>941</v>
      </c>
    </row>
    <row r="319" spans="5:9" x14ac:dyDescent="0.2">
      <c r="E319" t="s">
        <v>138</v>
      </c>
      <c r="F319" t="s">
        <v>422</v>
      </c>
      <c r="G319" t="s">
        <v>803</v>
      </c>
      <c r="H319" t="s">
        <v>122</v>
      </c>
      <c r="I319" t="s">
        <v>941</v>
      </c>
    </row>
    <row r="320" spans="5:9" x14ac:dyDescent="0.2">
      <c r="E320" t="s">
        <v>138</v>
      </c>
      <c r="F320" t="s">
        <v>423</v>
      </c>
      <c r="G320" t="s">
        <v>804</v>
      </c>
      <c r="H320" t="s">
        <v>122</v>
      </c>
      <c r="I320" t="s">
        <v>941</v>
      </c>
    </row>
    <row r="321" spans="5:9" x14ac:dyDescent="0.2">
      <c r="E321" t="s">
        <v>138</v>
      </c>
      <c r="F321" t="s">
        <v>424</v>
      </c>
      <c r="G321" t="s">
        <v>805</v>
      </c>
      <c r="H321" t="s">
        <v>122</v>
      </c>
      <c r="I321" t="s">
        <v>941</v>
      </c>
    </row>
    <row r="322" spans="5:9" x14ac:dyDescent="0.2">
      <c r="E322" t="s">
        <v>138</v>
      </c>
      <c r="F322" t="s">
        <v>425</v>
      </c>
      <c r="G322" t="s">
        <v>806</v>
      </c>
      <c r="H322" t="s">
        <v>122</v>
      </c>
      <c r="I322" t="s">
        <v>941</v>
      </c>
    </row>
    <row r="323" spans="5:9" x14ac:dyDescent="0.2">
      <c r="E323" t="s">
        <v>138</v>
      </c>
      <c r="F323" t="s">
        <v>426</v>
      </c>
      <c r="G323" t="s">
        <v>807</v>
      </c>
      <c r="H323" t="s">
        <v>122</v>
      </c>
      <c r="I323" t="s">
        <v>941</v>
      </c>
    </row>
    <row r="324" spans="5:9" x14ac:dyDescent="0.2">
      <c r="E324" t="s">
        <v>138</v>
      </c>
      <c r="F324" t="s">
        <v>427</v>
      </c>
      <c r="G324" t="s">
        <v>808</v>
      </c>
      <c r="H324" t="s">
        <v>122</v>
      </c>
      <c r="I324" t="s">
        <v>941</v>
      </c>
    </row>
    <row r="325" spans="5:9" x14ac:dyDescent="0.2">
      <c r="E325" t="s">
        <v>138</v>
      </c>
      <c r="F325" t="s">
        <v>428</v>
      </c>
      <c r="G325" t="s">
        <v>809</v>
      </c>
      <c r="H325" t="s">
        <v>122</v>
      </c>
      <c r="I325" t="s">
        <v>941</v>
      </c>
    </row>
    <row r="326" spans="5:9" x14ac:dyDescent="0.2">
      <c r="E326" t="s">
        <v>139</v>
      </c>
      <c r="F326" t="s">
        <v>988</v>
      </c>
      <c r="G326" t="s">
        <v>989</v>
      </c>
      <c r="H326" t="s">
        <v>112</v>
      </c>
      <c r="I326" t="s">
        <v>942</v>
      </c>
    </row>
    <row r="327" spans="5:9" x14ac:dyDescent="0.2">
      <c r="E327" t="s">
        <v>139</v>
      </c>
      <c r="F327" t="s">
        <v>990</v>
      </c>
      <c r="G327" t="s">
        <v>991</v>
      </c>
      <c r="H327" t="s">
        <v>112</v>
      </c>
      <c r="I327" t="s">
        <v>942</v>
      </c>
    </row>
    <row r="328" spans="5:9" x14ac:dyDescent="0.2">
      <c r="E328" t="s">
        <v>139</v>
      </c>
      <c r="F328" t="s">
        <v>429</v>
      </c>
      <c r="G328" t="s">
        <v>113</v>
      </c>
      <c r="H328" t="s">
        <v>112</v>
      </c>
      <c r="I328" t="s">
        <v>942</v>
      </c>
    </row>
    <row r="329" spans="5:9" x14ac:dyDescent="0.2">
      <c r="E329" t="s">
        <v>139</v>
      </c>
      <c r="F329" t="s">
        <v>1084</v>
      </c>
      <c r="G329" t="s">
        <v>1085</v>
      </c>
      <c r="H329" t="s">
        <v>112</v>
      </c>
      <c r="I329" t="s">
        <v>942</v>
      </c>
    </row>
    <row r="330" spans="5:9" x14ac:dyDescent="0.2">
      <c r="E330" t="s">
        <v>139</v>
      </c>
      <c r="F330" t="s">
        <v>1045</v>
      </c>
      <c r="G330" t="s">
        <v>1044</v>
      </c>
      <c r="H330" t="s">
        <v>112</v>
      </c>
      <c r="I330" t="s">
        <v>942</v>
      </c>
    </row>
    <row r="331" spans="5:9" x14ac:dyDescent="0.2">
      <c r="E331" t="s">
        <v>139</v>
      </c>
      <c r="F331" t="s">
        <v>430</v>
      </c>
      <c r="G331" t="s">
        <v>810</v>
      </c>
      <c r="H331" t="s">
        <v>112</v>
      </c>
      <c r="I331" t="s">
        <v>942</v>
      </c>
    </row>
    <row r="332" spans="5:9" x14ac:dyDescent="0.2">
      <c r="E332" t="s">
        <v>139</v>
      </c>
      <c r="F332" t="s">
        <v>992</v>
      </c>
      <c r="G332" t="s">
        <v>993</v>
      </c>
      <c r="H332" t="s">
        <v>112</v>
      </c>
      <c r="I332" t="s">
        <v>942</v>
      </c>
    </row>
    <row r="333" spans="5:9" x14ac:dyDescent="0.2">
      <c r="E333" t="s">
        <v>139</v>
      </c>
      <c r="F333" t="s">
        <v>1092</v>
      </c>
      <c r="G333" t="s">
        <v>1093</v>
      </c>
      <c r="H333" t="s">
        <v>112</v>
      </c>
      <c r="I333" t="s">
        <v>942</v>
      </c>
    </row>
    <row r="334" spans="5:9" x14ac:dyDescent="0.2">
      <c r="E334" t="s">
        <v>139</v>
      </c>
      <c r="F334" t="s">
        <v>1055</v>
      </c>
      <c r="G334" t="s">
        <v>1056</v>
      </c>
      <c r="H334" t="s">
        <v>112</v>
      </c>
      <c r="I334" t="s">
        <v>942</v>
      </c>
    </row>
    <row r="335" spans="5:9" x14ac:dyDescent="0.2">
      <c r="E335" t="s">
        <v>139</v>
      </c>
      <c r="F335" t="s">
        <v>431</v>
      </c>
      <c r="G335" t="s">
        <v>811</v>
      </c>
      <c r="H335" t="s">
        <v>112</v>
      </c>
      <c r="I335" t="s">
        <v>942</v>
      </c>
    </row>
    <row r="336" spans="5:9" x14ac:dyDescent="0.2">
      <c r="E336" t="s">
        <v>139</v>
      </c>
      <c r="F336" t="s">
        <v>994</v>
      </c>
      <c r="G336" t="s">
        <v>995</v>
      </c>
      <c r="H336" t="s">
        <v>112</v>
      </c>
      <c r="I336" t="s">
        <v>942</v>
      </c>
    </row>
    <row r="337" spans="5:9" x14ac:dyDescent="0.2">
      <c r="E337" t="s">
        <v>139</v>
      </c>
      <c r="F337" t="s">
        <v>996</v>
      </c>
      <c r="G337" t="s">
        <v>997</v>
      </c>
      <c r="H337" t="s">
        <v>112</v>
      </c>
      <c r="I337" t="s">
        <v>942</v>
      </c>
    </row>
    <row r="338" spans="5:9" x14ac:dyDescent="0.2">
      <c r="E338" t="s">
        <v>139</v>
      </c>
      <c r="F338" t="s">
        <v>998</v>
      </c>
      <c r="G338" t="s">
        <v>999</v>
      </c>
      <c r="H338" t="s">
        <v>112</v>
      </c>
      <c r="I338" t="s">
        <v>942</v>
      </c>
    </row>
    <row r="339" spans="5:9" x14ac:dyDescent="0.2">
      <c r="E339" t="s">
        <v>139</v>
      </c>
      <c r="F339" t="s">
        <v>1000</v>
      </c>
      <c r="G339" t="s">
        <v>1001</v>
      </c>
      <c r="H339" t="s">
        <v>112</v>
      </c>
      <c r="I339" t="s">
        <v>942</v>
      </c>
    </row>
    <row r="340" spans="5:9" x14ac:dyDescent="0.2">
      <c r="E340" t="s">
        <v>139</v>
      </c>
      <c r="F340" t="s">
        <v>1002</v>
      </c>
      <c r="G340" t="s">
        <v>1003</v>
      </c>
      <c r="H340" t="s">
        <v>112</v>
      </c>
      <c r="I340" t="s">
        <v>942</v>
      </c>
    </row>
    <row r="341" spans="5:9" x14ac:dyDescent="0.2">
      <c r="E341" t="s">
        <v>139</v>
      </c>
      <c r="F341" t="s">
        <v>432</v>
      </c>
      <c r="G341" t="s">
        <v>812</v>
      </c>
      <c r="H341" t="s">
        <v>112</v>
      </c>
      <c r="I341" t="s">
        <v>942</v>
      </c>
    </row>
    <row r="342" spans="5:9" x14ac:dyDescent="0.2">
      <c r="E342" t="s">
        <v>140</v>
      </c>
      <c r="F342" t="s">
        <v>1004</v>
      </c>
      <c r="G342" t="s">
        <v>813</v>
      </c>
      <c r="H342" t="s">
        <v>924</v>
      </c>
      <c r="I342" t="s">
        <v>943</v>
      </c>
    </row>
    <row r="343" spans="5:9" x14ac:dyDescent="0.2">
      <c r="E343" t="s">
        <v>140</v>
      </c>
      <c r="F343" t="s">
        <v>1094</v>
      </c>
      <c r="G343" t="s">
        <v>1095</v>
      </c>
      <c r="H343" t="s">
        <v>924</v>
      </c>
      <c r="I343" t="s">
        <v>943</v>
      </c>
    </row>
    <row r="344" spans="5:9" x14ac:dyDescent="0.2">
      <c r="E344" t="s">
        <v>140</v>
      </c>
      <c r="F344" t="s">
        <v>433</v>
      </c>
      <c r="G344" t="s">
        <v>814</v>
      </c>
      <c r="H344" t="s">
        <v>924</v>
      </c>
      <c r="I344" t="s">
        <v>943</v>
      </c>
    </row>
    <row r="345" spans="5:9" x14ac:dyDescent="0.2">
      <c r="E345" t="s">
        <v>140</v>
      </c>
      <c r="F345" t="s">
        <v>434</v>
      </c>
      <c r="G345" t="s">
        <v>815</v>
      </c>
      <c r="H345" t="s">
        <v>924</v>
      </c>
      <c r="I345" t="s">
        <v>943</v>
      </c>
    </row>
    <row r="346" spans="5:9" x14ac:dyDescent="0.2">
      <c r="E346" t="s">
        <v>140</v>
      </c>
      <c r="F346" t="s">
        <v>435</v>
      </c>
      <c r="G346" t="s">
        <v>816</v>
      </c>
      <c r="H346" t="s">
        <v>924</v>
      </c>
      <c r="I346" t="s">
        <v>943</v>
      </c>
    </row>
    <row r="347" spans="5:9" x14ac:dyDescent="0.2">
      <c r="E347" t="s">
        <v>140</v>
      </c>
      <c r="F347" t="s">
        <v>436</v>
      </c>
      <c r="G347" t="s">
        <v>817</v>
      </c>
      <c r="H347" t="s">
        <v>924</v>
      </c>
      <c r="I347" t="s">
        <v>943</v>
      </c>
    </row>
    <row r="348" spans="5:9" x14ac:dyDescent="0.2">
      <c r="E348" t="s">
        <v>140</v>
      </c>
      <c r="F348" t="s">
        <v>437</v>
      </c>
      <c r="G348" t="s">
        <v>818</v>
      </c>
      <c r="H348" t="s">
        <v>924</v>
      </c>
      <c r="I348" t="s">
        <v>943</v>
      </c>
    </row>
    <row r="349" spans="5:9" x14ac:dyDescent="0.2">
      <c r="E349" t="s">
        <v>140</v>
      </c>
      <c r="F349" t="s">
        <v>438</v>
      </c>
      <c r="G349" t="s">
        <v>820</v>
      </c>
      <c r="H349" t="s">
        <v>924</v>
      </c>
      <c r="I349" t="s">
        <v>943</v>
      </c>
    </row>
    <row r="350" spans="5:9" x14ac:dyDescent="0.2">
      <c r="E350" t="s">
        <v>140</v>
      </c>
      <c r="F350" t="s">
        <v>439</v>
      </c>
      <c r="G350" t="s">
        <v>821</v>
      </c>
      <c r="H350" t="s">
        <v>924</v>
      </c>
      <c r="I350" t="s">
        <v>943</v>
      </c>
    </row>
    <row r="351" spans="5:9" x14ac:dyDescent="0.2">
      <c r="E351" t="s">
        <v>140</v>
      </c>
      <c r="F351" t="s">
        <v>440</v>
      </c>
      <c r="G351" t="s">
        <v>822</v>
      </c>
      <c r="H351" t="s">
        <v>924</v>
      </c>
      <c r="I351" t="s">
        <v>943</v>
      </c>
    </row>
    <row r="352" spans="5:9" x14ac:dyDescent="0.2">
      <c r="E352" t="s">
        <v>140</v>
      </c>
      <c r="F352" t="s">
        <v>441</v>
      </c>
      <c r="G352" t="s">
        <v>823</v>
      </c>
      <c r="H352" t="s">
        <v>924</v>
      </c>
      <c r="I352" t="s">
        <v>943</v>
      </c>
    </row>
    <row r="353" spans="5:9" x14ac:dyDescent="0.2">
      <c r="E353" t="s">
        <v>140</v>
      </c>
      <c r="F353" t="s">
        <v>442</v>
      </c>
      <c r="G353" t="s">
        <v>824</v>
      </c>
      <c r="H353" t="s">
        <v>924</v>
      </c>
      <c r="I353" t="s">
        <v>943</v>
      </c>
    </row>
    <row r="354" spans="5:9" x14ac:dyDescent="0.2">
      <c r="E354" t="s">
        <v>140</v>
      </c>
      <c r="F354" t="s">
        <v>443</v>
      </c>
      <c r="G354" t="s">
        <v>825</v>
      </c>
      <c r="H354" t="s">
        <v>924</v>
      </c>
      <c r="I354" t="s">
        <v>943</v>
      </c>
    </row>
    <row r="355" spans="5:9" x14ac:dyDescent="0.2">
      <c r="E355" t="s">
        <v>140</v>
      </c>
      <c r="F355" t="s">
        <v>444</v>
      </c>
      <c r="G355" t="s">
        <v>826</v>
      </c>
      <c r="H355" t="s">
        <v>924</v>
      </c>
      <c r="I355" t="s">
        <v>943</v>
      </c>
    </row>
    <row r="356" spans="5:9" x14ac:dyDescent="0.2">
      <c r="E356" t="s">
        <v>140</v>
      </c>
      <c r="F356" t="s">
        <v>445</v>
      </c>
      <c r="G356" t="s">
        <v>819</v>
      </c>
      <c r="H356" t="s">
        <v>924</v>
      </c>
      <c r="I356" t="s">
        <v>943</v>
      </c>
    </row>
    <row r="357" spans="5:9" x14ac:dyDescent="0.2">
      <c r="E357" t="s">
        <v>140</v>
      </c>
      <c r="F357" t="s">
        <v>446</v>
      </c>
      <c r="G357" t="s">
        <v>827</v>
      </c>
      <c r="H357" t="s">
        <v>924</v>
      </c>
      <c r="I357" t="s">
        <v>943</v>
      </c>
    </row>
    <row r="358" spans="5:9" x14ac:dyDescent="0.2">
      <c r="E358" t="s">
        <v>141</v>
      </c>
      <c r="F358" t="s">
        <v>1005</v>
      </c>
      <c r="G358" t="s">
        <v>1006</v>
      </c>
      <c r="H358" t="s">
        <v>111</v>
      </c>
      <c r="I358" t="s">
        <v>944</v>
      </c>
    </row>
    <row r="359" spans="5:9" x14ac:dyDescent="0.2">
      <c r="E359" t="s">
        <v>141</v>
      </c>
      <c r="F359" t="s">
        <v>447</v>
      </c>
      <c r="G359" t="s">
        <v>828</v>
      </c>
      <c r="H359" t="s">
        <v>111</v>
      </c>
      <c r="I359" t="s">
        <v>944</v>
      </c>
    </row>
    <row r="360" spans="5:9" x14ac:dyDescent="0.2">
      <c r="E360" t="s">
        <v>141</v>
      </c>
      <c r="F360" t="s">
        <v>448</v>
      </c>
      <c r="G360" t="s">
        <v>829</v>
      </c>
      <c r="H360" t="s">
        <v>111</v>
      </c>
      <c r="I360" t="s">
        <v>944</v>
      </c>
    </row>
    <row r="361" spans="5:9" x14ac:dyDescent="0.2">
      <c r="E361" t="s">
        <v>141</v>
      </c>
      <c r="F361" t="s">
        <v>449</v>
      </c>
      <c r="G361" t="s">
        <v>830</v>
      </c>
      <c r="H361" t="s">
        <v>111</v>
      </c>
      <c r="I361" t="s">
        <v>944</v>
      </c>
    </row>
    <row r="362" spans="5:9" x14ac:dyDescent="0.2">
      <c r="E362" t="s">
        <v>141</v>
      </c>
      <c r="F362" t="s">
        <v>450</v>
      </c>
      <c r="G362" t="s">
        <v>831</v>
      </c>
      <c r="H362" t="s">
        <v>111</v>
      </c>
      <c r="I362" t="s">
        <v>944</v>
      </c>
    </row>
    <row r="363" spans="5:9" x14ac:dyDescent="0.2">
      <c r="E363" t="s">
        <v>141</v>
      </c>
      <c r="F363" t="s">
        <v>451</v>
      </c>
      <c r="G363" t="s">
        <v>832</v>
      </c>
      <c r="H363" t="s">
        <v>111</v>
      </c>
      <c r="I363" t="s">
        <v>944</v>
      </c>
    </row>
    <row r="364" spans="5:9" x14ac:dyDescent="0.2">
      <c r="E364" t="s">
        <v>141</v>
      </c>
      <c r="F364" t="s">
        <v>1007</v>
      </c>
      <c r="G364" t="s">
        <v>1008</v>
      </c>
      <c r="H364" t="s">
        <v>111</v>
      </c>
      <c r="I364" t="s">
        <v>944</v>
      </c>
    </row>
    <row r="365" spans="5:9" x14ac:dyDescent="0.2">
      <c r="E365" t="s">
        <v>141</v>
      </c>
      <c r="F365" t="s">
        <v>452</v>
      </c>
      <c r="G365" t="s">
        <v>833</v>
      </c>
      <c r="H365" t="s">
        <v>111</v>
      </c>
      <c r="I365" t="s">
        <v>944</v>
      </c>
    </row>
    <row r="366" spans="5:9" x14ac:dyDescent="0.2">
      <c r="E366" t="s">
        <v>141</v>
      </c>
      <c r="F366" t="s">
        <v>453</v>
      </c>
      <c r="G366" t="s">
        <v>834</v>
      </c>
      <c r="H366" t="s">
        <v>111</v>
      </c>
      <c r="I366" t="s">
        <v>944</v>
      </c>
    </row>
    <row r="367" spans="5:9" x14ac:dyDescent="0.2">
      <c r="E367" t="s">
        <v>141</v>
      </c>
      <c r="F367" t="s">
        <v>454</v>
      </c>
      <c r="G367" t="s">
        <v>835</v>
      </c>
      <c r="H367" t="s">
        <v>111</v>
      </c>
      <c r="I367" t="s">
        <v>944</v>
      </c>
    </row>
    <row r="368" spans="5:9" x14ac:dyDescent="0.2">
      <c r="E368" t="s">
        <v>141</v>
      </c>
      <c r="F368" t="s">
        <v>1009</v>
      </c>
      <c r="G368" t="s">
        <v>1010</v>
      </c>
      <c r="H368" t="s">
        <v>111</v>
      </c>
      <c r="I368" t="s">
        <v>944</v>
      </c>
    </row>
    <row r="369" spans="4:9" x14ac:dyDescent="0.2">
      <c r="E369" t="s">
        <v>141</v>
      </c>
      <c r="F369" t="s">
        <v>455</v>
      </c>
      <c r="G369" t="s">
        <v>836</v>
      </c>
      <c r="H369" t="s">
        <v>111</v>
      </c>
      <c r="I369" t="s">
        <v>944</v>
      </c>
    </row>
    <row r="370" spans="4:9" x14ac:dyDescent="0.2">
      <c r="E370" t="s">
        <v>141</v>
      </c>
      <c r="F370" t="s">
        <v>456</v>
      </c>
      <c r="G370" t="s">
        <v>837</v>
      </c>
      <c r="H370" t="s">
        <v>111</v>
      </c>
      <c r="I370" t="s">
        <v>944</v>
      </c>
    </row>
    <row r="371" spans="4:9" x14ac:dyDescent="0.2">
      <c r="E371" t="s">
        <v>141</v>
      </c>
      <c r="F371" t="s">
        <v>1011</v>
      </c>
      <c r="G371" t="s">
        <v>1012</v>
      </c>
      <c r="H371" t="s">
        <v>111</v>
      </c>
      <c r="I371" t="s">
        <v>944</v>
      </c>
    </row>
    <row r="372" spans="4:9" x14ac:dyDescent="0.2">
      <c r="E372" t="s">
        <v>141</v>
      </c>
      <c r="F372" t="s">
        <v>457</v>
      </c>
      <c r="G372" t="s">
        <v>838</v>
      </c>
      <c r="H372" t="s">
        <v>111</v>
      </c>
      <c r="I372" t="s">
        <v>944</v>
      </c>
    </row>
    <row r="373" spans="4:9" x14ac:dyDescent="0.2">
      <c r="E373" t="s">
        <v>141</v>
      </c>
      <c r="F373" t="s">
        <v>458</v>
      </c>
      <c r="G373" t="s">
        <v>839</v>
      </c>
      <c r="H373" t="s">
        <v>111</v>
      </c>
      <c r="I373" t="s">
        <v>944</v>
      </c>
    </row>
    <row r="374" spans="4:9" x14ac:dyDescent="0.2">
      <c r="E374" t="s">
        <v>141</v>
      </c>
      <c r="F374" t="s">
        <v>459</v>
      </c>
      <c r="G374" t="s">
        <v>840</v>
      </c>
      <c r="H374" t="s">
        <v>111</v>
      </c>
      <c r="I374" t="s">
        <v>944</v>
      </c>
    </row>
    <row r="375" spans="4:9" x14ac:dyDescent="0.2">
      <c r="D375" t="s">
        <v>1027</v>
      </c>
      <c r="E375" t="s">
        <v>141</v>
      </c>
      <c r="F375" t="s">
        <v>194</v>
      </c>
      <c r="G375" t="s">
        <v>110</v>
      </c>
      <c r="H375" t="s">
        <v>111</v>
      </c>
      <c r="I375" t="s">
        <v>944</v>
      </c>
    </row>
    <row r="376" spans="4:9" x14ac:dyDescent="0.2">
      <c r="D376" t="s">
        <v>1027</v>
      </c>
      <c r="E376" t="s">
        <v>141</v>
      </c>
      <c r="F376" t="s">
        <v>460</v>
      </c>
      <c r="G376" t="s">
        <v>768</v>
      </c>
      <c r="H376" t="s">
        <v>111</v>
      </c>
      <c r="I376" t="s">
        <v>944</v>
      </c>
    </row>
    <row r="377" spans="4:9" x14ac:dyDescent="0.2">
      <c r="E377" t="s">
        <v>141</v>
      </c>
      <c r="F377" t="s">
        <v>461</v>
      </c>
      <c r="G377" t="s">
        <v>841</v>
      </c>
      <c r="H377" t="s">
        <v>111</v>
      </c>
      <c r="I377" t="s">
        <v>944</v>
      </c>
    </row>
    <row r="378" spans="4:9" x14ac:dyDescent="0.2">
      <c r="E378" t="s">
        <v>141</v>
      </c>
      <c r="F378" t="s">
        <v>462</v>
      </c>
      <c r="G378" t="s">
        <v>842</v>
      </c>
      <c r="H378" t="s">
        <v>111</v>
      </c>
      <c r="I378" t="s">
        <v>944</v>
      </c>
    </row>
    <row r="379" spans="4:9" x14ac:dyDescent="0.2">
      <c r="E379" t="s">
        <v>141</v>
      </c>
      <c r="F379" t="s">
        <v>463</v>
      </c>
      <c r="G379" t="s">
        <v>843</v>
      </c>
      <c r="H379" t="s">
        <v>111</v>
      </c>
      <c r="I379" t="s">
        <v>944</v>
      </c>
    </row>
    <row r="380" spans="4:9" x14ac:dyDescent="0.2">
      <c r="E380" t="s">
        <v>141</v>
      </c>
      <c r="F380" t="s">
        <v>464</v>
      </c>
      <c r="G380" t="s">
        <v>844</v>
      </c>
      <c r="H380" t="s">
        <v>111</v>
      </c>
      <c r="I380" t="s">
        <v>944</v>
      </c>
    </row>
    <row r="381" spans="4:9" x14ac:dyDescent="0.2">
      <c r="E381" t="s">
        <v>141</v>
      </c>
      <c r="F381" t="s">
        <v>465</v>
      </c>
      <c r="G381" t="s">
        <v>845</v>
      </c>
      <c r="H381" t="s">
        <v>111</v>
      </c>
      <c r="I381" t="s">
        <v>944</v>
      </c>
    </row>
    <row r="382" spans="4:9" x14ac:dyDescent="0.2">
      <c r="E382" t="s">
        <v>141</v>
      </c>
      <c r="F382" t="s">
        <v>466</v>
      </c>
      <c r="G382" t="s">
        <v>846</v>
      </c>
      <c r="H382" t="s">
        <v>111</v>
      </c>
      <c r="I382" t="s">
        <v>944</v>
      </c>
    </row>
    <row r="383" spans="4:9" x14ac:dyDescent="0.2">
      <c r="E383" t="s">
        <v>141</v>
      </c>
      <c r="F383" t="s">
        <v>467</v>
      </c>
      <c r="G383" t="s">
        <v>847</v>
      </c>
      <c r="H383" t="s">
        <v>111</v>
      </c>
      <c r="I383" t="s">
        <v>944</v>
      </c>
    </row>
    <row r="384" spans="4:9" x14ac:dyDescent="0.2">
      <c r="E384" t="s">
        <v>141</v>
      </c>
      <c r="F384" t="s">
        <v>468</v>
      </c>
      <c r="G384" t="s">
        <v>848</v>
      </c>
      <c r="H384" t="s">
        <v>111</v>
      </c>
      <c r="I384" t="s">
        <v>944</v>
      </c>
    </row>
    <row r="385" spans="4:9" x14ac:dyDescent="0.2">
      <c r="E385" t="s">
        <v>141</v>
      </c>
      <c r="F385" t="s">
        <v>469</v>
      </c>
      <c r="G385" t="s">
        <v>849</v>
      </c>
      <c r="H385" t="s">
        <v>111</v>
      </c>
      <c r="I385" t="s">
        <v>944</v>
      </c>
    </row>
    <row r="386" spans="4:9" x14ac:dyDescent="0.2">
      <c r="D386" t="s">
        <v>1027</v>
      </c>
      <c r="E386" t="s">
        <v>141</v>
      </c>
      <c r="F386" t="s">
        <v>204</v>
      </c>
      <c r="G386" t="s">
        <v>594</v>
      </c>
      <c r="H386" t="s">
        <v>111</v>
      </c>
      <c r="I386" t="s">
        <v>944</v>
      </c>
    </row>
    <row r="387" spans="4:9" x14ac:dyDescent="0.2">
      <c r="E387" t="s">
        <v>142</v>
      </c>
      <c r="F387" t="s">
        <v>1086</v>
      </c>
      <c r="G387" t="s">
        <v>1087</v>
      </c>
      <c r="H387" t="s">
        <v>925</v>
      </c>
      <c r="I387" t="s">
        <v>945</v>
      </c>
    </row>
    <row r="388" spans="4:9" x14ac:dyDescent="0.2">
      <c r="E388" t="s">
        <v>142</v>
      </c>
      <c r="F388" t="s">
        <v>1088</v>
      </c>
      <c r="G388" t="s">
        <v>850</v>
      </c>
      <c r="H388" t="s">
        <v>925</v>
      </c>
      <c r="I388" t="s">
        <v>945</v>
      </c>
    </row>
    <row r="389" spans="4:9" x14ac:dyDescent="0.2">
      <c r="E389" t="s">
        <v>143</v>
      </c>
      <c r="F389" t="s">
        <v>470</v>
      </c>
      <c r="G389" t="s">
        <v>851</v>
      </c>
      <c r="H389" t="s">
        <v>926</v>
      </c>
      <c r="I389" t="s">
        <v>946</v>
      </c>
    </row>
    <row r="390" spans="4:9" x14ac:dyDescent="0.2">
      <c r="E390" t="s">
        <v>143</v>
      </c>
      <c r="F390" t="s">
        <v>471</v>
      </c>
      <c r="G390" t="s">
        <v>852</v>
      </c>
      <c r="H390" t="s">
        <v>926</v>
      </c>
      <c r="I390" t="s">
        <v>946</v>
      </c>
    </row>
    <row r="391" spans="4:9" x14ac:dyDescent="0.2">
      <c r="E391" t="s">
        <v>143</v>
      </c>
      <c r="F391" t="s">
        <v>472</v>
      </c>
      <c r="G391" t="s">
        <v>853</v>
      </c>
      <c r="H391" t="s">
        <v>926</v>
      </c>
      <c r="I391" t="s">
        <v>946</v>
      </c>
    </row>
    <row r="392" spans="4:9" x14ac:dyDescent="0.2">
      <c r="E392" t="s">
        <v>143</v>
      </c>
      <c r="F392" t="s">
        <v>473</v>
      </c>
      <c r="G392" t="s">
        <v>854</v>
      </c>
      <c r="H392" t="s">
        <v>926</v>
      </c>
      <c r="I392" t="s">
        <v>946</v>
      </c>
    </row>
    <row r="393" spans="4:9" x14ac:dyDescent="0.2">
      <c r="E393" t="s">
        <v>143</v>
      </c>
      <c r="F393" t="s">
        <v>474</v>
      </c>
      <c r="G393" t="s">
        <v>855</v>
      </c>
      <c r="H393" t="s">
        <v>926</v>
      </c>
      <c r="I393" t="s">
        <v>946</v>
      </c>
    </row>
    <row r="394" spans="4:9" x14ac:dyDescent="0.2">
      <c r="E394" t="s">
        <v>143</v>
      </c>
      <c r="F394" t="s">
        <v>475</v>
      </c>
      <c r="G394" t="s">
        <v>856</v>
      </c>
      <c r="H394" t="s">
        <v>926</v>
      </c>
      <c r="I394" t="s">
        <v>946</v>
      </c>
    </row>
    <row r="395" spans="4:9" x14ac:dyDescent="0.2">
      <c r="E395" t="s">
        <v>143</v>
      </c>
      <c r="F395" t="s">
        <v>476</v>
      </c>
      <c r="G395" t="s">
        <v>857</v>
      </c>
      <c r="H395" t="s">
        <v>926</v>
      </c>
      <c r="I395" t="s">
        <v>946</v>
      </c>
    </row>
    <row r="396" spans="4:9" x14ac:dyDescent="0.2">
      <c r="E396" t="s">
        <v>143</v>
      </c>
      <c r="F396" t="s">
        <v>477</v>
      </c>
      <c r="G396" t="s">
        <v>858</v>
      </c>
      <c r="H396" t="s">
        <v>926</v>
      </c>
      <c r="I396" t="s">
        <v>946</v>
      </c>
    </row>
    <row r="397" spans="4:9" x14ac:dyDescent="0.2">
      <c r="E397" t="s">
        <v>143</v>
      </c>
      <c r="F397" t="s">
        <v>478</v>
      </c>
      <c r="G397" t="s">
        <v>859</v>
      </c>
      <c r="H397" t="s">
        <v>926</v>
      </c>
      <c r="I397" t="s">
        <v>946</v>
      </c>
    </row>
    <row r="398" spans="4:9" x14ac:dyDescent="0.2">
      <c r="E398" t="s">
        <v>143</v>
      </c>
      <c r="F398" t="s">
        <v>479</v>
      </c>
      <c r="G398" t="s">
        <v>860</v>
      </c>
      <c r="H398" t="s">
        <v>926</v>
      </c>
      <c r="I398" t="s">
        <v>946</v>
      </c>
    </row>
    <row r="399" spans="4:9" x14ac:dyDescent="0.2">
      <c r="E399" t="s">
        <v>143</v>
      </c>
      <c r="F399" t="s">
        <v>480</v>
      </c>
      <c r="G399" t="s">
        <v>861</v>
      </c>
      <c r="H399" t="s">
        <v>926</v>
      </c>
      <c r="I399" t="s">
        <v>946</v>
      </c>
    </row>
    <row r="400" spans="4:9" x14ac:dyDescent="0.2">
      <c r="E400" t="s">
        <v>143</v>
      </c>
      <c r="F400" t="s">
        <v>481</v>
      </c>
      <c r="G400" t="s">
        <v>862</v>
      </c>
      <c r="H400" t="s">
        <v>926</v>
      </c>
      <c r="I400" t="s">
        <v>946</v>
      </c>
    </row>
    <row r="401" spans="5:9" x14ac:dyDescent="0.2">
      <c r="E401" t="s">
        <v>143</v>
      </c>
      <c r="F401" t="s">
        <v>482</v>
      </c>
      <c r="G401" t="s">
        <v>863</v>
      </c>
      <c r="H401" t="s">
        <v>926</v>
      </c>
      <c r="I401" t="s">
        <v>946</v>
      </c>
    </row>
    <row r="402" spans="5:9" x14ac:dyDescent="0.2">
      <c r="E402" t="s">
        <v>143</v>
      </c>
      <c r="F402" t="s">
        <v>483</v>
      </c>
      <c r="G402" t="s">
        <v>864</v>
      </c>
      <c r="H402" t="s">
        <v>926</v>
      </c>
      <c r="I402" t="s">
        <v>946</v>
      </c>
    </row>
    <row r="403" spans="5:9" x14ac:dyDescent="0.2">
      <c r="E403" t="s">
        <v>143</v>
      </c>
      <c r="F403" t="s">
        <v>484</v>
      </c>
      <c r="G403" t="s">
        <v>865</v>
      </c>
      <c r="H403" t="s">
        <v>926</v>
      </c>
      <c r="I403" t="s">
        <v>946</v>
      </c>
    </row>
    <row r="404" spans="5:9" x14ac:dyDescent="0.2">
      <c r="E404" t="s">
        <v>143</v>
      </c>
      <c r="F404" t="s">
        <v>485</v>
      </c>
      <c r="G404" t="s">
        <v>866</v>
      </c>
      <c r="H404" t="s">
        <v>926</v>
      </c>
      <c r="I404" t="s">
        <v>946</v>
      </c>
    </row>
    <row r="405" spans="5:9" x14ac:dyDescent="0.2">
      <c r="E405" t="s">
        <v>143</v>
      </c>
      <c r="F405" t="s">
        <v>486</v>
      </c>
      <c r="G405" t="s">
        <v>867</v>
      </c>
      <c r="H405" t="s">
        <v>926</v>
      </c>
      <c r="I405" t="s">
        <v>946</v>
      </c>
    </row>
    <row r="406" spans="5:9" x14ac:dyDescent="0.2">
      <c r="E406" t="s">
        <v>143</v>
      </c>
      <c r="F406" t="s">
        <v>487</v>
      </c>
      <c r="G406" t="s">
        <v>868</v>
      </c>
      <c r="H406" t="s">
        <v>926</v>
      </c>
      <c r="I406" t="s">
        <v>946</v>
      </c>
    </row>
    <row r="407" spans="5:9" x14ac:dyDescent="0.2">
      <c r="E407" t="s">
        <v>143</v>
      </c>
      <c r="F407" t="s">
        <v>488</v>
      </c>
      <c r="G407" t="s">
        <v>869</v>
      </c>
      <c r="H407" t="s">
        <v>926</v>
      </c>
      <c r="I407" t="s">
        <v>946</v>
      </c>
    </row>
    <row r="408" spans="5:9" x14ac:dyDescent="0.2">
      <c r="E408" t="s">
        <v>143</v>
      </c>
      <c r="F408" t="s">
        <v>489</v>
      </c>
      <c r="G408" t="s">
        <v>870</v>
      </c>
      <c r="H408" t="s">
        <v>926</v>
      </c>
      <c r="I408" t="s">
        <v>946</v>
      </c>
    </row>
    <row r="409" spans="5:9" x14ac:dyDescent="0.2">
      <c r="E409" t="s">
        <v>143</v>
      </c>
      <c r="F409" t="s">
        <v>490</v>
      </c>
      <c r="G409" t="s">
        <v>871</v>
      </c>
      <c r="H409" t="s">
        <v>926</v>
      </c>
      <c r="I409" t="s">
        <v>946</v>
      </c>
    </row>
    <row r="410" spans="5:9" x14ac:dyDescent="0.2">
      <c r="E410" t="s">
        <v>143</v>
      </c>
      <c r="F410" t="s">
        <v>491</v>
      </c>
      <c r="G410" t="s">
        <v>872</v>
      </c>
      <c r="H410" t="s">
        <v>926</v>
      </c>
      <c r="I410" t="s">
        <v>946</v>
      </c>
    </row>
    <row r="411" spans="5:9" x14ac:dyDescent="0.2">
      <c r="E411" t="s">
        <v>144</v>
      </c>
      <c r="F411" t="s">
        <v>492</v>
      </c>
      <c r="G411" t="s">
        <v>873</v>
      </c>
      <c r="H411" t="s">
        <v>927</v>
      </c>
      <c r="I411" t="s">
        <v>947</v>
      </c>
    </row>
    <row r="412" spans="5:9" x14ac:dyDescent="0.2">
      <c r="E412" t="s">
        <v>144</v>
      </c>
      <c r="F412" t="s">
        <v>501</v>
      </c>
      <c r="G412" t="s">
        <v>882</v>
      </c>
      <c r="H412" t="s">
        <v>927</v>
      </c>
      <c r="I412" t="s">
        <v>947</v>
      </c>
    </row>
    <row r="413" spans="5:9" x14ac:dyDescent="0.2">
      <c r="E413" t="s">
        <v>144</v>
      </c>
      <c r="F413" t="s">
        <v>493</v>
      </c>
      <c r="G413" t="s">
        <v>874</v>
      </c>
      <c r="H413" t="s">
        <v>927</v>
      </c>
      <c r="I413" t="s">
        <v>947</v>
      </c>
    </row>
    <row r="414" spans="5:9" x14ac:dyDescent="0.2">
      <c r="E414" t="s">
        <v>144</v>
      </c>
      <c r="F414" t="s">
        <v>494</v>
      </c>
      <c r="G414" t="s">
        <v>875</v>
      </c>
      <c r="H414" t="s">
        <v>927</v>
      </c>
      <c r="I414" t="s">
        <v>947</v>
      </c>
    </row>
    <row r="415" spans="5:9" x14ac:dyDescent="0.2">
      <c r="E415" t="s">
        <v>144</v>
      </c>
      <c r="F415" t="s">
        <v>495</v>
      </c>
      <c r="G415" t="s">
        <v>876</v>
      </c>
      <c r="H415" t="s">
        <v>927</v>
      </c>
      <c r="I415" t="s">
        <v>947</v>
      </c>
    </row>
    <row r="416" spans="5:9" x14ac:dyDescent="0.2">
      <c r="E416" t="s">
        <v>144</v>
      </c>
      <c r="F416" t="s">
        <v>496</v>
      </c>
      <c r="G416" t="s">
        <v>877</v>
      </c>
      <c r="H416" t="s">
        <v>927</v>
      </c>
      <c r="I416" t="s">
        <v>947</v>
      </c>
    </row>
    <row r="417" spans="5:9" x14ac:dyDescent="0.2">
      <c r="E417" t="s">
        <v>144</v>
      </c>
      <c r="F417" t="s">
        <v>497</v>
      </c>
      <c r="G417" t="s">
        <v>878</v>
      </c>
      <c r="H417" t="s">
        <v>927</v>
      </c>
      <c r="I417" t="s">
        <v>947</v>
      </c>
    </row>
    <row r="418" spans="5:9" x14ac:dyDescent="0.2">
      <c r="E418" t="s">
        <v>144</v>
      </c>
      <c r="F418" t="s">
        <v>498</v>
      </c>
      <c r="G418" t="s">
        <v>879</v>
      </c>
      <c r="H418" t="s">
        <v>927</v>
      </c>
      <c r="I418" t="s">
        <v>947</v>
      </c>
    </row>
    <row r="419" spans="5:9" x14ac:dyDescent="0.2">
      <c r="E419" t="s">
        <v>144</v>
      </c>
      <c r="F419" t="s">
        <v>499</v>
      </c>
      <c r="G419" t="s">
        <v>880</v>
      </c>
      <c r="H419" t="s">
        <v>927</v>
      </c>
      <c r="I419" t="s">
        <v>947</v>
      </c>
    </row>
    <row r="420" spans="5:9" x14ac:dyDescent="0.2">
      <c r="E420" t="s">
        <v>144</v>
      </c>
      <c r="F420" t="s">
        <v>500</v>
      </c>
      <c r="G420" t="s">
        <v>881</v>
      </c>
      <c r="H420" t="s">
        <v>927</v>
      </c>
      <c r="I420" t="s">
        <v>947</v>
      </c>
    </row>
    <row r="421" spans="5:9" x14ac:dyDescent="0.2">
      <c r="E421" t="s">
        <v>144</v>
      </c>
      <c r="F421" t="s">
        <v>502</v>
      </c>
      <c r="G421" t="s">
        <v>883</v>
      </c>
      <c r="H421" t="s">
        <v>927</v>
      </c>
      <c r="I421" t="s">
        <v>947</v>
      </c>
    </row>
    <row r="422" spans="5:9" x14ac:dyDescent="0.2">
      <c r="E422" t="s">
        <v>144</v>
      </c>
      <c r="F422" t="s">
        <v>503</v>
      </c>
      <c r="G422" t="s">
        <v>884</v>
      </c>
      <c r="H422" t="s">
        <v>927</v>
      </c>
      <c r="I422" t="s">
        <v>947</v>
      </c>
    </row>
    <row r="423" spans="5:9" x14ac:dyDescent="0.2">
      <c r="E423" t="s">
        <v>144</v>
      </c>
      <c r="F423" t="s">
        <v>504</v>
      </c>
      <c r="G423" t="s">
        <v>885</v>
      </c>
      <c r="H423" t="s">
        <v>927</v>
      </c>
      <c r="I423" t="s">
        <v>947</v>
      </c>
    </row>
    <row r="424" spans="5:9" x14ac:dyDescent="0.2">
      <c r="E424" t="s">
        <v>144</v>
      </c>
      <c r="F424" t="s">
        <v>505</v>
      </c>
      <c r="G424" t="s">
        <v>886</v>
      </c>
      <c r="H424" t="s">
        <v>927</v>
      </c>
      <c r="I424" t="s">
        <v>947</v>
      </c>
    </row>
    <row r="425" spans="5:9" x14ac:dyDescent="0.2">
      <c r="E425" t="s">
        <v>144</v>
      </c>
      <c r="F425" t="s">
        <v>506</v>
      </c>
      <c r="G425" t="s">
        <v>887</v>
      </c>
      <c r="H425" t="s">
        <v>927</v>
      </c>
      <c r="I425" t="s">
        <v>947</v>
      </c>
    </row>
    <row r="426" spans="5:9" x14ac:dyDescent="0.2">
      <c r="E426" t="s">
        <v>144</v>
      </c>
      <c r="F426" t="s">
        <v>507</v>
      </c>
      <c r="G426" t="s">
        <v>888</v>
      </c>
      <c r="H426" t="s">
        <v>927</v>
      </c>
      <c r="I426" t="s">
        <v>947</v>
      </c>
    </row>
    <row r="427" spans="5:9" x14ac:dyDescent="0.2">
      <c r="E427" t="s">
        <v>144</v>
      </c>
      <c r="F427" t="s">
        <v>508</v>
      </c>
      <c r="G427" t="s">
        <v>889</v>
      </c>
      <c r="H427" t="s">
        <v>927</v>
      </c>
      <c r="I427" t="s">
        <v>947</v>
      </c>
    </row>
    <row r="428" spans="5:9" x14ac:dyDescent="0.2">
      <c r="E428" t="s">
        <v>144</v>
      </c>
      <c r="F428" t="s">
        <v>509</v>
      </c>
      <c r="G428" t="s">
        <v>890</v>
      </c>
      <c r="H428" t="s">
        <v>927</v>
      </c>
      <c r="I428" t="s">
        <v>947</v>
      </c>
    </row>
    <row r="429" spans="5:9" x14ac:dyDescent="0.2">
      <c r="E429" t="s">
        <v>144</v>
      </c>
      <c r="F429" t="s">
        <v>510</v>
      </c>
      <c r="G429" t="s">
        <v>891</v>
      </c>
      <c r="H429" t="s">
        <v>927</v>
      </c>
      <c r="I429" t="s">
        <v>947</v>
      </c>
    </row>
    <row r="430" spans="5:9" x14ac:dyDescent="0.2">
      <c r="E430" t="s">
        <v>144</v>
      </c>
      <c r="F430" t="s">
        <v>511</v>
      </c>
      <c r="G430" t="s">
        <v>892</v>
      </c>
      <c r="H430" t="s">
        <v>927</v>
      </c>
      <c r="I430" t="s">
        <v>947</v>
      </c>
    </row>
    <row r="431" spans="5:9" x14ac:dyDescent="0.2">
      <c r="E431" t="s">
        <v>145</v>
      </c>
      <c r="F431" t="s">
        <v>512</v>
      </c>
      <c r="G431" t="s">
        <v>116</v>
      </c>
      <c r="H431" t="s">
        <v>99</v>
      </c>
      <c r="I431" t="s">
        <v>948</v>
      </c>
    </row>
    <row r="432" spans="5:9" x14ac:dyDescent="0.2">
      <c r="E432" t="s">
        <v>145</v>
      </c>
      <c r="F432" t="s">
        <v>513</v>
      </c>
      <c r="G432" t="s">
        <v>893</v>
      </c>
      <c r="H432" t="s">
        <v>99</v>
      </c>
      <c r="I432" t="s">
        <v>948</v>
      </c>
    </row>
    <row r="433" spans="5:9" x14ac:dyDescent="0.2">
      <c r="E433" t="s">
        <v>145</v>
      </c>
      <c r="F433" t="s">
        <v>514</v>
      </c>
      <c r="G433" t="s">
        <v>98</v>
      </c>
      <c r="H433" t="s">
        <v>99</v>
      </c>
      <c r="I433" t="s">
        <v>948</v>
      </c>
    </row>
    <row r="434" spans="5:9" x14ac:dyDescent="0.2">
      <c r="E434" t="s">
        <v>145</v>
      </c>
      <c r="F434" t="s">
        <v>1013</v>
      </c>
      <c r="G434" t="s">
        <v>1014</v>
      </c>
      <c r="H434" t="s">
        <v>99</v>
      </c>
      <c r="I434" t="s">
        <v>948</v>
      </c>
    </row>
    <row r="435" spans="5:9" x14ac:dyDescent="0.2">
      <c r="E435" t="s">
        <v>145</v>
      </c>
      <c r="F435" t="s">
        <v>515</v>
      </c>
      <c r="G435" t="s">
        <v>894</v>
      </c>
      <c r="H435" t="s">
        <v>99</v>
      </c>
      <c r="I435" t="s">
        <v>948</v>
      </c>
    </row>
    <row r="436" spans="5:9" x14ac:dyDescent="0.2">
      <c r="E436" t="s">
        <v>145</v>
      </c>
      <c r="F436" t="s">
        <v>1062</v>
      </c>
      <c r="G436" t="s">
        <v>1063</v>
      </c>
      <c r="H436" t="s">
        <v>99</v>
      </c>
      <c r="I436" t="s">
        <v>948</v>
      </c>
    </row>
    <row r="437" spans="5:9" x14ac:dyDescent="0.2">
      <c r="E437" t="s">
        <v>145</v>
      </c>
      <c r="F437" t="s">
        <v>516</v>
      </c>
      <c r="G437" t="s">
        <v>895</v>
      </c>
      <c r="H437" t="s">
        <v>99</v>
      </c>
      <c r="I437" t="s">
        <v>948</v>
      </c>
    </row>
    <row r="438" spans="5:9" x14ac:dyDescent="0.2">
      <c r="E438" t="s">
        <v>145</v>
      </c>
      <c r="F438" t="s">
        <v>517</v>
      </c>
      <c r="G438" t="s">
        <v>896</v>
      </c>
      <c r="H438" t="s">
        <v>99</v>
      </c>
      <c r="I438" t="s">
        <v>948</v>
      </c>
    </row>
    <row r="439" spans="5:9" x14ac:dyDescent="0.2">
      <c r="E439" t="s">
        <v>145</v>
      </c>
      <c r="F439" t="s">
        <v>1015</v>
      </c>
      <c r="G439" t="s">
        <v>1016</v>
      </c>
      <c r="H439" t="s">
        <v>99</v>
      </c>
      <c r="I439" t="s">
        <v>948</v>
      </c>
    </row>
    <row r="440" spans="5:9" x14ac:dyDescent="0.2">
      <c r="E440" t="s">
        <v>145</v>
      </c>
      <c r="F440" t="s">
        <v>518</v>
      </c>
      <c r="G440" t="s">
        <v>897</v>
      </c>
      <c r="H440" t="s">
        <v>99</v>
      </c>
      <c r="I440" t="s">
        <v>948</v>
      </c>
    </row>
    <row r="441" spans="5:9" x14ac:dyDescent="0.2">
      <c r="E441" t="s">
        <v>145</v>
      </c>
      <c r="F441" t="s">
        <v>519</v>
      </c>
      <c r="G441" t="s">
        <v>898</v>
      </c>
      <c r="H441" t="s">
        <v>99</v>
      </c>
      <c r="I441" t="s">
        <v>948</v>
      </c>
    </row>
    <row r="442" spans="5:9" x14ac:dyDescent="0.2">
      <c r="E442" t="s">
        <v>146</v>
      </c>
      <c r="F442" t="s">
        <v>1096</v>
      </c>
      <c r="G442" t="s">
        <v>1097</v>
      </c>
      <c r="H442" t="s">
        <v>100</v>
      </c>
      <c r="I442" t="s">
        <v>949</v>
      </c>
    </row>
    <row r="443" spans="5:9" x14ac:dyDescent="0.2">
      <c r="E443" t="s">
        <v>146</v>
      </c>
      <c r="F443" t="s">
        <v>520</v>
      </c>
      <c r="G443" t="s">
        <v>899</v>
      </c>
      <c r="H443" t="s">
        <v>100</v>
      </c>
      <c r="I443" t="s">
        <v>949</v>
      </c>
    </row>
    <row r="444" spans="5:9" x14ac:dyDescent="0.2">
      <c r="E444" t="s">
        <v>146</v>
      </c>
      <c r="F444" t="s">
        <v>521</v>
      </c>
      <c r="G444" t="s">
        <v>900</v>
      </c>
      <c r="H444" t="s">
        <v>100</v>
      </c>
      <c r="I444" t="s">
        <v>949</v>
      </c>
    </row>
    <row r="445" spans="5:9" x14ac:dyDescent="0.2">
      <c r="E445" t="s">
        <v>146</v>
      </c>
      <c r="F445" t="s">
        <v>522</v>
      </c>
      <c r="G445" t="s">
        <v>901</v>
      </c>
      <c r="H445" t="s">
        <v>100</v>
      </c>
      <c r="I445" t="s">
        <v>949</v>
      </c>
    </row>
    <row r="446" spans="5:9" x14ac:dyDescent="0.2">
      <c r="E446" t="s">
        <v>146</v>
      </c>
      <c r="F446" t="s">
        <v>523</v>
      </c>
      <c r="G446" t="s">
        <v>902</v>
      </c>
      <c r="H446" t="s">
        <v>100</v>
      </c>
      <c r="I446" t="s">
        <v>949</v>
      </c>
    </row>
    <row r="447" spans="5:9" x14ac:dyDescent="0.2">
      <c r="E447" t="s">
        <v>146</v>
      </c>
      <c r="F447" t="s">
        <v>524</v>
      </c>
      <c r="G447" t="s">
        <v>903</v>
      </c>
      <c r="H447" t="s">
        <v>100</v>
      </c>
      <c r="I447" t="s">
        <v>949</v>
      </c>
    </row>
    <row r="448" spans="5:9" x14ac:dyDescent="0.2">
      <c r="E448" t="s">
        <v>146</v>
      </c>
      <c r="F448" t="s">
        <v>952</v>
      </c>
      <c r="G448" t="s">
        <v>951</v>
      </c>
      <c r="H448" t="s">
        <v>100</v>
      </c>
      <c r="I448" t="s">
        <v>949</v>
      </c>
    </row>
    <row r="449" spans="5:9" x14ac:dyDescent="0.2">
      <c r="E449" t="s">
        <v>146</v>
      </c>
      <c r="F449" t="s">
        <v>1017</v>
      </c>
      <c r="G449" t="s">
        <v>1018</v>
      </c>
      <c r="H449" t="s">
        <v>100</v>
      </c>
      <c r="I449" t="s">
        <v>949</v>
      </c>
    </row>
    <row r="450" spans="5:9" x14ac:dyDescent="0.2">
      <c r="E450" t="s">
        <v>146</v>
      </c>
      <c r="F450" t="s">
        <v>525</v>
      </c>
      <c r="G450" t="s">
        <v>904</v>
      </c>
      <c r="H450" t="s">
        <v>100</v>
      </c>
      <c r="I450" t="s">
        <v>949</v>
      </c>
    </row>
    <row r="451" spans="5:9" x14ac:dyDescent="0.2">
      <c r="E451" t="s">
        <v>146</v>
      </c>
      <c r="F451" t="s">
        <v>526</v>
      </c>
      <c r="G451" t="s">
        <v>905</v>
      </c>
      <c r="H451" t="s">
        <v>100</v>
      </c>
      <c r="I451" t="s">
        <v>949</v>
      </c>
    </row>
    <row r="452" spans="5:9" x14ac:dyDescent="0.2">
      <c r="E452" t="s">
        <v>146</v>
      </c>
      <c r="F452" t="s">
        <v>1019</v>
      </c>
      <c r="G452" t="s">
        <v>1020</v>
      </c>
      <c r="H452" t="s">
        <v>100</v>
      </c>
      <c r="I452" t="s">
        <v>949</v>
      </c>
    </row>
    <row r="453" spans="5:9" x14ac:dyDescent="0.2">
      <c r="E453" t="s">
        <v>146</v>
      </c>
      <c r="F453" t="s">
        <v>527</v>
      </c>
      <c r="G453" t="s">
        <v>906</v>
      </c>
      <c r="H453" t="s">
        <v>100</v>
      </c>
      <c r="I453" t="s">
        <v>949</v>
      </c>
    </row>
    <row r="454" spans="5:9" x14ac:dyDescent="0.2">
      <c r="E454" t="s">
        <v>146</v>
      </c>
      <c r="F454" t="s">
        <v>528</v>
      </c>
      <c r="G454" t="s">
        <v>907</v>
      </c>
      <c r="H454" t="s">
        <v>100</v>
      </c>
      <c r="I454" t="s">
        <v>949</v>
      </c>
    </row>
    <row r="455" spans="5:9" x14ac:dyDescent="0.2">
      <c r="E455" t="s">
        <v>146</v>
      </c>
      <c r="F455" t="s">
        <v>529</v>
      </c>
      <c r="G455" t="s">
        <v>908</v>
      </c>
      <c r="H455" t="s">
        <v>100</v>
      </c>
      <c r="I455" t="s">
        <v>949</v>
      </c>
    </row>
    <row r="456" spans="5:9" x14ac:dyDescent="0.2">
      <c r="E456" t="s">
        <v>146</v>
      </c>
      <c r="F456" t="s">
        <v>530</v>
      </c>
      <c r="G456" t="s">
        <v>909</v>
      </c>
      <c r="H456" t="s">
        <v>100</v>
      </c>
      <c r="I456" t="s">
        <v>949</v>
      </c>
    </row>
    <row r="457" spans="5:9" x14ac:dyDescent="0.2">
      <c r="E457" t="s">
        <v>146</v>
      </c>
      <c r="F457" t="s">
        <v>531</v>
      </c>
      <c r="G457" t="s">
        <v>910</v>
      </c>
      <c r="H457" t="s">
        <v>100</v>
      </c>
      <c r="I457" t="s">
        <v>949</v>
      </c>
    </row>
    <row r="458" spans="5:9" x14ac:dyDescent="0.2">
      <c r="E458" t="s">
        <v>146</v>
      </c>
      <c r="F458" t="s">
        <v>532</v>
      </c>
      <c r="G458" t="s">
        <v>911</v>
      </c>
      <c r="H458" t="s">
        <v>100</v>
      </c>
      <c r="I458" t="s">
        <v>949</v>
      </c>
    </row>
    <row r="459" spans="5:9" x14ac:dyDescent="0.2">
      <c r="E459" t="s">
        <v>146</v>
      </c>
      <c r="F459" t="s">
        <v>1021</v>
      </c>
      <c r="G459" t="s">
        <v>1022</v>
      </c>
      <c r="H459" t="s">
        <v>100</v>
      </c>
      <c r="I459" t="s">
        <v>949</v>
      </c>
    </row>
    <row r="460" spans="5:9" x14ac:dyDescent="0.2">
      <c r="E460" t="s">
        <v>146</v>
      </c>
      <c r="F460" t="s">
        <v>533</v>
      </c>
      <c r="G460" t="s">
        <v>912</v>
      </c>
      <c r="H460" t="s">
        <v>100</v>
      </c>
      <c r="I460" t="s">
        <v>949</v>
      </c>
    </row>
    <row r="461" spans="5:9" x14ac:dyDescent="0.2">
      <c r="E461" t="s">
        <v>146</v>
      </c>
      <c r="F461" t="s">
        <v>534</v>
      </c>
      <c r="G461" t="s">
        <v>913</v>
      </c>
      <c r="H461" t="s">
        <v>100</v>
      </c>
      <c r="I461" t="s">
        <v>949</v>
      </c>
    </row>
    <row r="462" spans="5:9" x14ac:dyDescent="0.2">
      <c r="E462" t="s">
        <v>146</v>
      </c>
      <c r="F462" t="s">
        <v>953</v>
      </c>
      <c r="G462" t="s">
        <v>954</v>
      </c>
      <c r="H462" t="s">
        <v>100</v>
      </c>
      <c r="I462" t="s">
        <v>949</v>
      </c>
    </row>
    <row r="463" spans="5:9" x14ac:dyDescent="0.2">
      <c r="E463" t="s">
        <v>146</v>
      </c>
      <c r="F463" t="s">
        <v>535</v>
      </c>
      <c r="G463" t="s">
        <v>914</v>
      </c>
      <c r="H463" t="s">
        <v>100</v>
      </c>
      <c r="I463" t="s">
        <v>949</v>
      </c>
    </row>
    <row r="464" spans="5:9" x14ac:dyDescent="0.2">
      <c r="E464" t="s">
        <v>146</v>
      </c>
      <c r="F464" t="s">
        <v>536</v>
      </c>
      <c r="G464" t="s">
        <v>915</v>
      </c>
      <c r="H464" t="s">
        <v>100</v>
      </c>
      <c r="I464" t="s">
        <v>949</v>
      </c>
    </row>
  </sheetData>
  <conditionalFormatting sqref="F167">
    <cfRule type="duplicateValues" dxfId="43" priority="7"/>
  </conditionalFormatting>
  <conditionalFormatting sqref="F170">
    <cfRule type="duplicateValues" dxfId="42" priority="5"/>
  </conditionalFormatting>
  <conditionalFormatting sqref="F284">
    <cfRule type="duplicateValues" dxfId="41" priority="6"/>
  </conditionalFormatting>
  <conditionalFormatting sqref="F285:F1048576 F168:F169 F171:F283 F1:F166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C1:N106"/>
  <sheetViews>
    <sheetView workbookViewId="0">
      <selection activeCell="H2" sqref="H2:N36"/>
    </sheetView>
  </sheetViews>
  <sheetFormatPr baseColWidth="10" defaultColWidth="8.83203125" defaultRowHeight="15" x14ac:dyDescent="0.2"/>
  <cols>
    <col min="1" max="1" width="41.5" customWidth="1"/>
    <col min="3" max="3" width="41.1640625" customWidth="1"/>
    <col min="4" max="4" width="9.1640625" customWidth="1"/>
    <col min="5" max="5" width="31.33203125" bestFit="1" customWidth="1"/>
    <col min="7" max="7" width="37.6640625" bestFit="1" customWidth="1"/>
  </cols>
  <sheetData>
    <row r="1" spans="3:14" x14ac:dyDescent="0.2">
      <c r="C1">
        <f>Основний!C11</f>
        <v>0</v>
      </c>
    </row>
    <row r="2" spans="3:14" x14ac:dyDescent="0.2">
      <c r="C2" t="str">
        <f>Основний!C12</f>
        <v>Алікін Ігор Валерійович</v>
      </c>
      <c r="E2" t="b">
        <f>C2=G2</f>
        <v>0</v>
      </c>
      <c r="F2" s="32" t="s">
        <v>13</v>
      </c>
      <c r="G2" s="33" t="s">
        <v>1145</v>
      </c>
      <c r="H2" s="33" t="s">
        <v>1211</v>
      </c>
      <c r="I2" s="33" t="s">
        <v>1212</v>
      </c>
      <c r="J2" s="33" t="s">
        <v>539</v>
      </c>
      <c r="K2" s="33" t="s">
        <v>1213</v>
      </c>
      <c r="L2" s="33" t="s">
        <v>1214</v>
      </c>
      <c r="M2" s="33" t="s">
        <v>1215</v>
      </c>
      <c r="N2" s="34" t="s">
        <v>1216</v>
      </c>
    </row>
    <row r="3" spans="3:14" x14ac:dyDescent="0.2">
      <c r="C3" t="str">
        <f>Основний!C13</f>
        <v>Андрійченко Павло Валентинович</v>
      </c>
      <c r="E3" t="b">
        <f t="shared" ref="E3:E66" si="0">C3=G3</f>
        <v>0</v>
      </c>
      <c r="F3" t="s">
        <v>13</v>
      </c>
      <c r="G3" t="s">
        <v>1179</v>
      </c>
      <c r="H3" t="s">
        <v>1217</v>
      </c>
      <c r="I3" t="s">
        <v>1218</v>
      </c>
      <c r="J3" t="s">
        <v>539</v>
      </c>
      <c r="K3" t="s">
        <v>1219</v>
      </c>
      <c r="L3" t="s">
        <v>1220</v>
      </c>
      <c r="M3" t="s">
        <v>1221</v>
      </c>
      <c r="N3" t="s">
        <v>1222</v>
      </c>
    </row>
    <row r="4" spans="3:14" x14ac:dyDescent="0.2">
      <c r="C4" t="str">
        <f>Основний!C14</f>
        <v>Балега Сергій Андрійович</v>
      </c>
      <c r="E4" t="b">
        <f t="shared" si="0"/>
        <v>0</v>
      </c>
      <c r="F4" t="s">
        <v>13</v>
      </c>
      <c r="G4" t="s">
        <v>1160</v>
      </c>
      <c r="H4" t="s">
        <v>1223</v>
      </c>
      <c r="I4" t="s">
        <v>1224</v>
      </c>
      <c r="J4" t="s">
        <v>539</v>
      </c>
      <c r="K4" t="s">
        <v>1225</v>
      </c>
      <c r="L4" t="s">
        <v>1226</v>
      </c>
      <c r="M4" t="s">
        <v>1227</v>
      </c>
      <c r="N4" t="s">
        <v>1228</v>
      </c>
    </row>
    <row r="5" spans="3:14" x14ac:dyDescent="0.2">
      <c r="C5" t="str">
        <f>Основний!C15</f>
        <v>Безверхий Микола Олександрович</v>
      </c>
      <c r="E5" t="b">
        <f t="shared" si="0"/>
        <v>0</v>
      </c>
      <c r="F5" t="s">
        <v>13</v>
      </c>
      <c r="G5" t="s">
        <v>1169</v>
      </c>
      <c r="H5" t="s">
        <v>1229</v>
      </c>
      <c r="I5" t="s">
        <v>1230</v>
      </c>
      <c r="J5" t="s">
        <v>123</v>
      </c>
      <c r="K5" t="s">
        <v>1231</v>
      </c>
      <c r="L5" t="s">
        <v>1232</v>
      </c>
      <c r="M5" t="s">
        <v>1233</v>
      </c>
      <c r="N5" t="s">
        <v>1234</v>
      </c>
    </row>
    <row r="6" spans="3:14" x14ac:dyDescent="0.2">
      <c r="C6" t="str">
        <f>Основний!C16</f>
        <v>Бендковський Сергій Андрійович</v>
      </c>
      <c r="E6" t="b">
        <f t="shared" si="0"/>
        <v>0</v>
      </c>
      <c r="F6" t="s">
        <v>1032</v>
      </c>
      <c r="G6" t="s">
        <v>1121</v>
      </c>
      <c r="H6" t="s">
        <v>1235</v>
      </c>
      <c r="I6" t="s">
        <v>1236</v>
      </c>
      <c r="J6" t="s">
        <v>539</v>
      </c>
      <c r="K6" t="s">
        <v>1237</v>
      </c>
      <c r="L6" t="s">
        <v>1238</v>
      </c>
      <c r="M6" t="s">
        <v>1239</v>
      </c>
      <c r="N6" t="s">
        <v>1240</v>
      </c>
    </row>
    <row r="7" spans="3:14" x14ac:dyDescent="0.2">
      <c r="C7" t="str">
        <f>Основний!C17</f>
        <v>Береза Віктор Васильович</v>
      </c>
      <c r="E7" t="b">
        <f t="shared" si="0"/>
        <v>0</v>
      </c>
      <c r="F7" t="s">
        <v>13</v>
      </c>
      <c r="G7" t="s">
        <v>1127</v>
      </c>
      <c r="H7" t="s">
        <v>1241</v>
      </c>
      <c r="I7" t="s">
        <v>1242</v>
      </c>
      <c r="J7" t="s">
        <v>123</v>
      </c>
      <c r="K7" t="s">
        <v>1243</v>
      </c>
      <c r="L7" t="s">
        <v>1244</v>
      </c>
      <c r="M7" t="s">
        <v>1245</v>
      </c>
      <c r="N7" t="s">
        <v>1246</v>
      </c>
    </row>
    <row r="8" spans="3:14" x14ac:dyDescent="0.2">
      <c r="C8" t="str">
        <f>Основний!C18</f>
        <v>Бєднов Максим Олександрович</v>
      </c>
      <c r="E8" t="b">
        <f t="shared" si="0"/>
        <v>0</v>
      </c>
      <c r="F8" t="s">
        <v>13</v>
      </c>
      <c r="G8" t="s">
        <v>1182</v>
      </c>
      <c r="H8" t="s">
        <v>1247</v>
      </c>
      <c r="I8" t="s">
        <v>1248</v>
      </c>
      <c r="J8" t="s">
        <v>539</v>
      </c>
      <c r="K8" t="s">
        <v>1249</v>
      </c>
      <c r="L8" t="s">
        <v>1250</v>
      </c>
      <c r="M8" t="s">
        <v>1251</v>
      </c>
      <c r="N8" t="s">
        <v>1252</v>
      </c>
    </row>
    <row r="9" spans="3:14" x14ac:dyDescent="0.2">
      <c r="C9" t="str">
        <f>Основний!C19</f>
        <v>Бойко Денис Андрійович</v>
      </c>
      <c r="E9" t="b">
        <f t="shared" si="0"/>
        <v>0</v>
      </c>
      <c r="F9" t="s">
        <v>13</v>
      </c>
      <c r="G9" t="s">
        <v>1253</v>
      </c>
      <c r="H9" t="s">
        <v>1254</v>
      </c>
      <c r="I9" t="s">
        <v>1255</v>
      </c>
      <c r="J9" t="s">
        <v>539</v>
      </c>
      <c r="K9" t="s">
        <v>1256</v>
      </c>
      <c r="L9" t="s">
        <v>1257</v>
      </c>
      <c r="M9" t="s">
        <v>1258</v>
      </c>
      <c r="N9" t="s">
        <v>1259</v>
      </c>
    </row>
    <row r="10" spans="3:14" x14ac:dyDescent="0.2">
      <c r="C10" t="str">
        <f>Основний!C20</f>
        <v>Буга Іван Іванович</v>
      </c>
      <c r="E10" t="b">
        <f t="shared" si="0"/>
        <v>0</v>
      </c>
      <c r="F10" t="s">
        <v>13</v>
      </c>
      <c r="G10" t="s">
        <v>1115</v>
      </c>
      <c r="H10" t="s">
        <v>1260</v>
      </c>
      <c r="I10" t="s">
        <v>1261</v>
      </c>
      <c r="J10" t="s">
        <v>539</v>
      </c>
      <c r="K10" t="s">
        <v>1262</v>
      </c>
      <c r="L10" t="s">
        <v>1263</v>
      </c>
      <c r="M10" t="s">
        <v>1264</v>
      </c>
      <c r="N10" t="s">
        <v>1265</v>
      </c>
    </row>
    <row r="11" spans="3:14" x14ac:dyDescent="0.2">
      <c r="C11" t="str">
        <f>Основний!C21</f>
        <v>Бур'ян Євгеній Юрійович</v>
      </c>
      <c r="E11" t="b">
        <f t="shared" si="0"/>
        <v>0</v>
      </c>
      <c r="F11" t="s">
        <v>13</v>
      </c>
      <c r="G11" t="s">
        <v>1178</v>
      </c>
      <c r="H11" t="s">
        <v>1266</v>
      </c>
      <c r="I11" t="s">
        <v>1267</v>
      </c>
      <c r="J11" t="s">
        <v>123</v>
      </c>
      <c r="K11" t="s">
        <v>1268</v>
      </c>
      <c r="L11" t="s">
        <v>1269</v>
      </c>
      <c r="M11" t="s">
        <v>1270</v>
      </c>
      <c r="N11" t="s">
        <v>1271</v>
      </c>
    </row>
    <row r="12" spans="3:14" x14ac:dyDescent="0.2">
      <c r="C12" t="str">
        <f>Основний!C22</f>
        <v>Бурбелко Юрій Володимирович</v>
      </c>
      <c r="E12" t="b">
        <f t="shared" si="0"/>
        <v>0</v>
      </c>
      <c r="F12" t="s">
        <v>13</v>
      </c>
      <c r="G12" t="s">
        <v>1154</v>
      </c>
      <c r="H12" t="s">
        <v>1272</v>
      </c>
      <c r="I12" t="s">
        <v>1273</v>
      </c>
      <c r="J12" t="s">
        <v>123</v>
      </c>
      <c r="K12" t="s">
        <v>1274</v>
      </c>
      <c r="L12" t="s">
        <v>1275</v>
      </c>
      <c r="M12" t="s">
        <v>1276</v>
      </c>
      <c r="N12" t="s">
        <v>1277</v>
      </c>
    </row>
    <row r="13" spans="3:14" x14ac:dyDescent="0.2">
      <c r="C13" t="str">
        <f>Основний!C23</f>
        <v>Буткевич Олександр Вікторович</v>
      </c>
      <c r="E13" t="b">
        <f t="shared" si="0"/>
        <v>0</v>
      </c>
      <c r="F13" t="s">
        <v>13</v>
      </c>
      <c r="G13" t="s">
        <v>1183</v>
      </c>
      <c r="H13" t="s">
        <v>1278</v>
      </c>
      <c r="I13" t="s">
        <v>1279</v>
      </c>
      <c r="J13" t="s">
        <v>123</v>
      </c>
      <c r="K13" t="s">
        <v>1280</v>
      </c>
      <c r="L13" t="s">
        <v>1281</v>
      </c>
      <c r="M13" t="s">
        <v>1282</v>
      </c>
      <c r="N13" t="s">
        <v>1283</v>
      </c>
    </row>
    <row r="14" spans="3:14" x14ac:dyDescent="0.2">
      <c r="C14" t="str">
        <f>Основний!C24</f>
        <v>Буховський Леонід Валентинович</v>
      </c>
      <c r="E14" t="b">
        <f t="shared" si="0"/>
        <v>0</v>
      </c>
      <c r="F14" t="s">
        <v>958</v>
      </c>
      <c r="G14" t="s">
        <v>1180</v>
      </c>
      <c r="H14" t="s">
        <v>1284</v>
      </c>
      <c r="I14" t="s">
        <v>1285</v>
      </c>
      <c r="J14" t="s">
        <v>539</v>
      </c>
      <c r="K14" t="s">
        <v>1286</v>
      </c>
      <c r="L14" t="s">
        <v>1287</v>
      </c>
      <c r="M14" t="s">
        <v>1288</v>
      </c>
      <c r="N14" t="s">
        <v>1289</v>
      </c>
    </row>
    <row r="15" spans="3:14" x14ac:dyDescent="0.2">
      <c r="C15" t="str">
        <f>Основний!C25</f>
        <v>Василишин Михайло Васильович</v>
      </c>
      <c r="E15" t="b">
        <f t="shared" si="0"/>
        <v>0</v>
      </c>
      <c r="F15" t="s">
        <v>13</v>
      </c>
      <c r="G15" t="s">
        <v>1186</v>
      </c>
      <c r="H15" t="s">
        <v>1290</v>
      </c>
      <c r="I15" t="s">
        <v>1291</v>
      </c>
      <c r="J15" t="s">
        <v>539</v>
      </c>
      <c r="K15" t="s">
        <v>1292</v>
      </c>
      <c r="L15" t="s">
        <v>1293</v>
      </c>
      <c r="M15" t="s">
        <v>1294</v>
      </c>
      <c r="N15" t="s">
        <v>1295</v>
      </c>
    </row>
    <row r="16" spans="3:14" x14ac:dyDescent="0.2">
      <c r="C16" t="str">
        <f>Основний!C26</f>
        <v>Вдовиченко Дмитро Васильович</v>
      </c>
      <c r="E16" t="b">
        <f t="shared" si="0"/>
        <v>0</v>
      </c>
      <c r="F16" t="s">
        <v>13</v>
      </c>
      <c r="G16" t="s">
        <v>1141</v>
      </c>
      <c r="H16" t="s">
        <v>1296</v>
      </c>
      <c r="I16" t="s">
        <v>1297</v>
      </c>
      <c r="J16" t="s">
        <v>539</v>
      </c>
      <c r="K16" t="s">
        <v>1298</v>
      </c>
      <c r="L16" t="s">
        <v>1299</v>
      </c>
      <c r="M16" t="s">
        <v>1300</v>
      </c>
      <c r="N16" t="s">
        <v>1301</v>
      </c>
    </row>
    <row r="17" spans="3:14" x14ac:dyDescent="0.2">
      <c r="C17" t="str">
        <f>Основний!C27</f>
        <v>Вержанський Віталій Анатолійович</v>
      </c>
      <c r="E17" t="b">
        <f t="shared" si="0"/>
        <v>0</v>
      </c>
      <c r="F17" t="s">
        <v>13</v>
      </c>
      <c r="G17" t="s">
        <v>1172</v>
      </c>
      <c r="H17" t="s">
        <v>1302</v>
      </c>
      <c r="I17" t="s">
        <v>1303</v>
      </c>
      <c r="J17" t="s">
        <v>539</v>
      </c>
      <c r="K17" t="s">
        <v>1304</v>
      </c>
      <c r="L17" t="s">
        <v>1305</v>
      </c>
      <c r="M17" t="s">
        <v>1306</v>
      </c>
      <c r="N17" t="s">
        <v>1307</v>
      </c>
    </row>
    <row r="18" spans="3:14" x14ac:dyDescent="0.2">
      <c r="C18" t="str">
        <f>Основний!C28</f>
        <v>Вистороп Віталій Миколайович</v>
      </c>
      <c r="E18" t="b">
        <f t="shared" si="0"/>
        <v>0</v>
      </c>
      <c r="F18" t="s">
        <v>13</v>
      </c>
      <c r="G18" t="s">
        <v>1185</v>
      </c>
      <c r="H18" t="s">
        <v>1308</v>
      </c>
      <c r="I18" t="s">
        <v>1309</v>
      </c>
      <c r="J18" t="s">
        <v>539</v>
      </c>
      <c r="K18" t="s">
        <v>1310</v>
      </c>
      <c r="L18" t="s">
        <v>1311</v>
      </c>
      <c r="M18" t="s">
        <v>1312</v>
      </c>
      <c r="N18" t="s">
        <v>1313</v>
      </c>
    </row>
    <row r="19" spans="3:14" x14ac:dyDescent="0.2">
      <c r="C19" t="str">
        <f>Основний!C29</f>
        <v>Вісленко Володимир Васильович</v>
      </c>
      <c r="E19" t="b">
        <f t="shared" si="0"/>
        <v>0</v>
      </c>
      <c r="F19" t="s">
        <v>13</v>
      </c>
      <c r="G19" t="s">
        <v>1148</v>
      </c>
      <c r="H19" t="s">
        <v>1314</v>
      </c>
      <c r="I19" t="s">
        <v>1315</v>
      </c>
      <c r="J19" t="s">
        <v>539</v>
      </c>
      <c r="K19" t="s">
        <v>1316</v>
      </c>
      <c r="L19" t="s">
        <v>1317</v>
      </c>
      <c r="M19" t="s">
        <v>1318</v>
      </c>
      <c r="N19" t="s">
        <v>1319</v>
      </c>
    </row>
    <row r="20" spans="3:14" x14ac:dyDescent="0.2">
      <c r="C20" t="str">
        <f>Основний!C30</f>
        <v>Войтюк Андрій Віталійович</v>
      </c>
      <c r="E20" t="b">
        <f t="shared" si="0"/>
        <v>0</v>
      </c>
      <c r="F20" t="s">
        <v>13</v>
      </c>
      <c r="G20" t="s">
        <v>1187</v>
      </c>
      <c r="H20" t="s">
        <v>1320</v>
      </c>
      <c r="I20" t="s">
        <v>1321</v>
      </c>
      <c r="J20" t="s">
        <v>123</v>
      </c>
      <c r="K20" t="s">
        <v>1322</v>
      </c>
      <c r="L20" t="s">
        <v>1323</v>
      </c>
      <c r="M20" t="s">
        <v>1324</v>
      </c>
      <c r="N20" t="s">
        <v>1325</v>
      </c>
    </row>
    <row r="21" spans="3:14" x14ac:dyDescent="0.2">
      <c r="C21" t="str">
        <f>Основний!C31</f>
        <v>Войтюк Олександр Михайлович</v>
      </c>
      <c r="E21" t="b">
        <f t="shared" si="0"/>
        <v>0</v>
      </c>
      <c r="F21" t="s">
        <v>13</v>
      </c>
      <c r="G21" t="s">
        <v>1130</v>
      </c>
      <c r="H21" t="s">
        <v>1326</v>
      </c>
      <c r="I21" t="s">
        <v>1327</v>
      </c>
      <c r="J21" t="s">
        <v>539</v>
      </c>
      <c r="K21" t="s">
        <v>1328</v>
      </c>
      <c r="L21" t="s">
        <v>1329</v>
      </c>
      <c r="M21" t="s">
        <v>1330</v>
      </c>
      <c r="N21" t="s">
        <v>1331</v>
      </c>
    </row>
    <row r="22" spans="3:14" x14ac:dyDescent="0.2">
      <c r="C22" t="str">
        <f>Основний!C32</f>
        <v>Волковінський Анатолій Васильович</v>
      </c>
      <c r="E22" t="b">
        <f t="shared" si="0"/>
        <v>0</v>
      </c>
      <c r="F22" t="s">
        <v>13</v>
      </c>
      <c r="G22" t="s">
        <v>1177</v>
      </c>
      <c r="H22" t="s">
        <v>1211</v>
      </c>
      <c r="I22" t="s">
        <v>1332</v>
      </c>
      <c r="J22" t="s">
        <v>539</v>
      </c>
      <c r="K22" t="s">
        <v>1333</v>
      </c>
      <c r="L22" t="s">
        <v>1220</v>
      </c>
      <c r="M22" t="s">
        <v>1334</v>
      </c>
      <c r="N22" t="s">
        <v>1335</v>
      </c>
    </row>
    <row r="23" spans="3:14" x14ac:dyDescent="0.2">
      <c r="C23" t="str">
        <f>Основний!C33</f>
        <v>Воловенко Андрій Володимирович</v>
      </c>
      <c r="E23" t="b">
        <f t="shared" si="0"/>
        <v>0</v>
      </c>
      <c r="F23" t="s">
        <v>13</v>
      </c>
      <c r="G23" t="s">
        <v>1157</v>
      </c>
      <c r="H23" t="s">
        <v>1336</v>
      </c>
      <c r="I23" t="s">
        <v>1337</v>
      </c>
      <c r="J23" t="s">
        <v>539</v>
      </c>
      <c r="K23" t="s">
        <v>1338</v>
      </c>
      <c r="L23" t="s">
        <v>1339</v>
      </c>
      <c r="M23" t="s">
        <v>1340</v>
      </c>
      <c r="N23" t="s">
        <v>1341</v>
      </c>
    </row>
    <row r="24" spans="3:14" x14ac:dyDescent="0.2">
      <c r="C24" t="str">
        <f>Основний!C34</f>
        <v>Волосовський Артур Сергійович</v>
      </c>
      <c r="E24" t="b">
        <f t="shared" si="0"/>
        <v>0</v>
      </c>
      <c r="F24" t="s">
        <v>13</v>
      </c>
      <c r="G24" t="s">
        <v>1188</v>
      </c>
      <c r="H24" t="s">
        <v>1342</v>
      </c>
      <c r="I24" t="s">
        <v>1343</v>
      </c>
      <c r="J24" t="s">
        <v>538</v>
      </c>
      <c r="K24" t="s">
        <v>1344</v>
      </c>
      <c r="L24" t="s">
        <v>1345</v>
      </c>
      <c r="M24" t="s">
        <v>1346</v>
      </c>
      <c r="N24" t="s">
        <v>1347</v>
      </c>
    </row>
    <row r="25" spans="3:14" x14ac:dyDescent="0.2">
      <c r="C25" t="str">
        <f>Основний!C35</f>
        <v>Ворона Валерій Павлович</v>
      </c>
      <c r="E25" t="b">
        <f t="shared" si="0"/>
        <v>0</v>
      </c>
      <c r="F25" t="s">
        <v>13</v>
      </c>
      <c r="G25" t="s">
        <v>1166</v>
      </c>
      <c r="H25" t="s">
        <v>1348</v>
      </c>
      <c r="I25" t="s">
        <v>1349</v>
      </c>
      <c r="J25" t="s">
        <v>123</v>
      </c>
      <c r="K25" t="s">
        <v>1350</v>
      </c>
      <c r="L25" t="s">
        <v>1351</v>
      </c>
      <c r="M25" t="s">
        <v>1352</v>
      </c>
      <c r="N25" t="s">
        <v>1353</v>
      </c>
    </row>
    <row r="26" spans="3:14" x14ac:dyDescent="0.2">
      <c r="C26" t="str">
        <f>Основний!C36</f>
        <v>Гарасимів Володимир Борисович</v>
      </c>
      <c r="E26" t="b">
        <f t="shared" si="0"/>
        <v>0</v>
      </c>
      <c r="F26" t="s">
        <v>13</v>
      </c>
      <c r="G26" t="s">
        <v>1112</v>
      </c>
      <c r="H26" t="s">
        <v>1354</v>
      </c>
      <c r="I26" t="s">
        <v>1355</v>
      </c>
      <c r="J26" t="s">
        <v>539</v>
      </c>
      <c r="K26" t="s">
        <v>1356</v>
      </c>
      <c r="L26" t="s">
        <v>1357</v>
      </c>
      <c r="M26" t="s">
        <v>1358</v>
      </c>
      <c r="N26" t="s">
        <v>1359</v>
      </c>
    </row>
    <row r="27" spans="3:14" x14ac:dyDescent="0.2">
      <c r="C27" t="str">
        <f>Основний!C37</f>
        <v>Главацький Олександр Вікторович</v>
      </c>
      <c r="E27" t="b">
        <f t="shared" si="0"/>
        <v>0</v>
      </c>
      <c r="F27" t="s">
        <v>13</v>
      </c>
      <c r="G27" t="s">
        <v>1124</v>
      </c>
      <c r="H27" t="s">
        <v>1360</v>
      </c>
      <c r="I27" t="s">
        <v>1361</v>
      </c>
      <c r="J27" t="s">
        <v>537</v>
      </c>
      <c r="K27" t="s">
        <v>1362</v>
      </c>
      <c r="L27" t="s">
        <v>1363</v>
      </c>
      <c r="M27" t="s">
        <v>1364</v>
      </c>
      <c r="N27" t="s">
        <v>1365</v>
      </c>
    </row>
    <row r="28" spans="3:14" x14ac:dyDescent="0.2">
      <c r="C28" t="str">
        <f>Основний!C38</f>
        <v>Глущак Ігор Васильович</v>
      </c>
      <c r="E28" t="b">
        <f t="shared" si="0"/>
        <v>0</v>
      </c>
      <c r="F28" t="s">
        <v>13</v>
      </c>
      <c r="G28" t="s">
        <v>1118</v>
      </c>
      <c r="H28" t="s">
        <v>1366</v>
      </c>
      <c r="I28" t="s">
        <v>1367</v>
      </c>
      <c r="J28" t="s">
        <v>539</v>
      </c>
      <c r="K28" t="s">
        <v>1368</v>
      </c>
      <c r="L28" t="s">
        <v>1369</v>
      </c>
      <c r="M28" t="s">
        <v>1370</v>
      </c>
      <c r="N28" t="s">
        <v>1371</v>
      </c>
    </row>
    <row r="29" spans="3:14" x14ac:dyDescent="0.2">
      <c r="C29" t="str">
        <f>Основний!C39</f>
        <v>Головатий Сергій Васильович</v>
      </c>
      <c r="E29" t="b">
        <f t="shared" si="0"/>
        <v>0</v>
      </c>
      <c r="F29" t="s">
        <v>13</v>
      </c>
      <c r="G29" t="s">
        <v>1163</v>
      </c>
      <c r="H29" t="s">
        <v>1372</v>
      </c>
      <c r="I29" t="s">
        <v>1373</v>
      </c>
      <c r="J29" t="s">
        <v>538</v>
      </c>
      <c r="K29" t="s">
        <v>1374</v>
      </c>
      <c r="L29" t="s">
        <v>1375</v>
      </c>
      <c r="M29" t="s">
        <v>1376</v>
      </c>
      <c r="N29" t="s">
        <v>1377</v>
      </c>
    </row>
    <row r="30" spans="3:14" x14ac:dyDescent="0.2">
      <c r="C30" t="str">
        <f>Основний!C40</f>
        <v>Головін Михайло Олександрович</v>
      </c>
      <c r="E30" t="b">
        <f t="shared" si="0"/>
        <v>0</v>
      </c>
      <c r="F30" t="s">
        <v>1025</v>
      </c>
      <c r="G30" t="s">
        <v>1184</v>
      </c>
      <c r="H30" t="s">
        <v>1378</v>
      </c>
      <c r="I30" t="s">
        <v>1379</v>
      </c>
      <c r="J30" t="s">
        <v>537</v>
      </c>
      <c r="K30" t="s">
        <v>1380</v>
      </c>
      <c r="L30" t="s">
        <v>1381</v>
      </c>
      <c r="M30" t="s">
        <v>1382</v>
      </c>
      <c r="N30" t="s">
        <v>1383</v>
      </c>
    </row>
    <row r="31" spans="3:14" x14ac:dyDescent="0.2">
      <c r="C31" t="str">
        <f>Основний!C41</f>
        <v>Голосовський Дмитро Олександрович</v>
      </c>
      <c r="E31" t="b">
        <f t="shared" si="0"/>
        <v>0</v>
      </c>
      <c r="F31" t="s">
        <v>13</v>
      </c>
      <c r="G31" t="s">
        <v>1132</v>
      </c>
      <c r="H31" t="s">
        <v>1384</v>
      </c>
      <c r="I31" t="s">
        <v>1385</v>
      </c>
      <c r="J31" t="s">
        <v>539</v>
      </c>
      <c r="K31" t="s">
        <v>1386</v>
      </c>
      <c r="L31" t="s">
        <v>1387</v>
      </c>
      <c r="M31" t="s">
        <v>1388</v>
      </c>
      <c r="N31" t="s">
        <v>1389</v>
      </c>
    </row>
    <row r="32" spans="3:14" x14ac:dyDescent="0.2">
      <c r="C32" t="str">
        <f>Основний!C42</f>
        <v>Гончаренко Олександр Дмитрович</v>
      </c>
      <c r="E32" t="b">
        <f t="shared" si="0"/>
        <v>0</v>
      </c>
      <c r="F32" t="s">
        <v>13</v>
      </c>
      <c r="G32" t="s">
        <v>1174</v>
      </c>
      <c r="H32" t="s">
        <v>1390</v>
      </c>
      <c r="I32" t="s">
        <v>1391</v>
      </c>
      <c r="J32" t="s">
        <v>539</v>
      </c>
      <c r="K32" t="s">
        <v>1392</v>
      </c>
      <c r="L32" t="s">
        <v>1393</v>
      </c>
      <c r="M32" t="s">
        <v>1394</v>
      </c>
      <c r="N32" t="s">
        <v>1395</v>
      </c>
    </row>
    <row r="33" spans="3:14" x14ac:dyDescent="0.2">
      <c r="C33" t="str">
        <f>Основний!C43</f>
        <v>Горецький Олександр Пилипович</v>
      </c>
      <c r="E33" t="b">
        <f t="shared" si="0"/>
        <v>0</v>
      </c>
      <c r="F33" t="s">
        <v>13</v>
      </c>
      <c r="G33" t="s">
        <v>1181</v>
      </c>
      <c r="H33" t="s">
        <v>1396</v>
      </c>
      <c r="I33" t="s">
        <v>1397</v>
      </c>
      <c r="J33" t="s">
        <v>538</v>
      </c>
      <c r="K33" t="s">
        <v>1374</v>
      </c>
      <c r="L33" t="s">
        <v>1398</v>
      </c>
      <c r="M33" t="s">
        <v>1399</v>
      </c>
      <c r="N33" t="s">
        <v>1400</v>
      </c>
    </row>
    <row r="34" spans="3:14" x14ac:dyDescent="0.2">
      <c r="C34" t="str">
        <f>Основний!C44</f>
        <v>Гоцький Віталій Ігорович</v>
      </c>
      <c r="E34" t="b">
        <f t="shared" si="0"/>
        <v>0</v>
      </c>
      <c r="F34" t="s">
        <v>13</v>
      </c>
      <c r="G34" t="s">
        <v>1139</v>
      </c>
      <c r="H34" t="s">
        <v>1401</v>
      </c>
      <c r="I34" t="s">
        <v>1402</v>
      </c>
      <c r="J34" t="s">
        <v>539</v>
      </c>
      <c r="K34" t="s">
        <v>1403</v>
      </c>
      <c r="L34" t="s">
        <v>1404</v>
      </c>
      <c r="M34" t="s">
        <v>1405</v>
      </c>
      <c r="N34" t="s">
        <v>1406</v>
      </c>
    </row>
    <row r="35" spans="3:14" x14ac:dyDescent="0.2">
      <c r="C35" t="str">
        <f>Основний!C45</f>
        <v>Демишкан Михайло Володимирович</v>
      </c>
      <c r="E35" t="b">
        <f t="shared" si="0"/>
        <v>0</v>
      </c>
      <c r="F35" t="s">
        <v>13</v>
      </c>
      <c r="G35" t="s">
        <v>1151</v>
      </c>
      <c r="H35" t="s">
        <v>1407</v>
      </c>
      <c r="I35" t="s">
        <v>1408</v>
      </c>
      <c r="J35" t="s">
        <v>538</v>
      </c>
      <c r="K35" t="s">
        <v>1409</v>
      </c>
      <c r="L35" t="s">
        <v>1410</v>
      </c>
      <c r="M35" t="s">
        <v>1411</v>
      </c>
      <c r="N35" t="s">
        <v>1412</v>
      </c>
    </row>
    <row r="36" spans="3:14" x14ac:dyDescent="0.2">
      <c r="C36" t="str">
        <f>Основний!C46</f>
        <v>Динька Дмитро Олександрович</v>
      </c>
      <c r="E36" t="b">
        <f t="shared" si="0"/>
        <v>0</v>
      </c>
      <c r="F36" t="s">
        <v>13</v>
      </c>
      <c r="G36" t="s">
        <v>1136</v>
      </c>
      <c r="H36" t="s">
        <v>1413</v>
      </c>
      <c r="I36" t="s">
        <v>1414</v>
      </c>
      <c r="J36" t="s">
        <v>539</v>
      </c>
      <c r="K36" t="s">
        <v>1415</v>
      </c>
      <c r="L36" t="s">
        <v>1416</v>
      </c>
      <c r="M36" t="s">
        <v>1417</v>
      </c>
      <c r="N36" t="s">
        <v>1418</v>
      </c>
    </row>
    <row r="37" spans="3:14" x14ac:dyDescent="0.2">
      <c r="C37" t="str">
        <f>Основний!C47</f>
        <v>Домброва Володимир Ярославович</v>
      </c>
      <c r="E37" t="b">
        <f t="shared" si="0"/>
        <v>0</v>
      </c>
    </row>
    <row r="38" spans="3:14" x14ac:dyDescent="0.2">
      <c r="C38" t="str">
        <f>Основний!C48</f>
        <v>Донець Віталій Петрович</v>
      </c>
      <c r="E38" t="b">
        <f t="shared" si="0"/>
        <v>0</v>
      </c>
    </row>
    <row r="39" spans="3:14" x14ac:dyDescent="0.2">
      <c r="C39" t="str">
        <f>Основний!C49</f>
        <v>Дрозд Ігор Анатолійович</v>
      </c>
      <c r="E39" t="b">
        <f t="shared" si="0"/>
        <v>0</v>
      </c>
    </row>
    <row r="40" spans="3:14" x14ac:dyDescent="0.2">
      <c r="C40" t="str">
        <f>Основний!C50</f>
        <v>Єрмаков Олександр Валерійович</v>
      </c>
      <c r="E40" t="b">
        <f t="shared" si="0"/>
        <v>0</v>
      </c>
    </row>
    <row r="41" spans="3:14" x14ac:dyDescent="0.2">
      <c r="C41" t="str">
        <f>Основний!C51</f>
        <v>Житник Максим Володимирович</v>
      </c>
      <c r="E41" t="b">
        <f t="shared" si="0"/>
        <v>0</v>
      </c>
    </row>
    <row r="42" spans="3:14" x14ac:dyDescent="0.2">
      <c r="C42" t="str">
        <f>Основний!C52</f>
        <v>Зеленов Артем Олександрович</v>
      </c>
      <c r="E42" t="b">
        <f t="shared" si="0"/>
        <v>0</v>
      </c>
    </row>
    <row r="43" spans="3:14" x14ac:dyDescent="0.2">
      <c r="C43" t="str">
        <f>Основний!C53</f>
        <v>Зелінський Микола Васильович</v>
      </c>
      <c r="E43" t="b">
        <f t="shared" si="0"/>
        <v>0</v>
      </c>
    </row>
    <row r="44" spans="3:14" x14ac:dyDescent="0.2">
      <c r="C44" t="str">
        <f>Основний!C54</f>
        <v>Іванов Василь Іванович</v>
      </c>
      <c r="E44" t="b">
        <f t="shared" si="0"/>
        <v>0</v>
      </c>
    </row>
    <row r="45" spans="3:14" x14ac:dyDescent="0.2">
      <c r="C45" t="str">
        <f>Основний!C55</f>
        <v>Іщенко Руслан Олександрович</v>
      </c>
      <c r="E45" t="b">
        <f t="shared" si="0"/>
        <v>0</v>
      </c>
    </row>
    <row r="46" spans="3:14" x14ac:dyDescent="0.2">
      <c r="C46" t="str">
        <f>Основний!C56</f>
        <v>Капарчук Олег Іванович</v>
      </c>
      <c r="E46" t="b">
        <f t="shared" si="0"/>
        <v>0</v>
      </c>
    </row>
    <row r="47" spans="3:14" x14ac:dyDescent="0.2">
      <c r="C47" t="str">
        <f>Основний!C57</f>
        <v>Карташов Вячеслав Васильович</v>
      </c>
      <c r="E47" t="b">
        <f t="shared" si="0"/>
        <v>0</v>
      </c>
    </row>
    <row r="48" spans="3:14" x14ac:dyDescent="0.2">
      <c r="C48" t="str">
        <f>Основний!C58</f>
        <v>Карташов Дмитро Володимирович</v>
      </c>
      <c r="E48" t="b">
        <f t="shared" si="0"/>
        <v>0</v>
      </c>
    </row>
    <row r="49" spans="3:5" x14ac:dyDescent="0.2">
      <c r="C49" t="str">
        <f>Основний!C59</f>
        <v>Кириченко Андрій Григорович</v>
      </c>
      <c r="E49" t="b">
        <f t="shared" si="0"/>
        <v>0</v>
      </c>
    </row>
    <row r="50" spans="3:5" x14ac:dyDescent="0.2">
      <c r="C50" t="str">
        <f>Основний!C60</f>
        <v>Кириченко Микола Григорович</v>
      </c>
      <c r="E50" t="b">
        <f t="shared" si="0"/>
        <v>0</v>
      </c>
    </row>
    <row r="51" spans="3:5" x14ac:dyDescent="0.2">
      <c r="C51" t="str">
        <f>Основний!C61</f>
        <v>Клейноцький Станіслав Олександрович</v>
      </c>
      <c r="E51" t="b">
        <f t="shared" si="0"/>
        <v>0</v>
      </c>
    </row>
    <row r="52" spans="3:5" x14ac:dyDescent="0.2">
      <c r="C52" t="str">
        <f>Основний!C62</f>
        <v>Ковалинський Володимир Анатолійович</v>
      </c>
      <c r="E52" t="b">
        <f t="shared" si="0"/>
        <v>0</v>
      </c>
    </row>
    <row r="53" spans="3:5" x14ac:dyDescent="0.2">
      <c r="C53" t="str">
        <f>Основний!C63</f>
        <v>Козин Юрій Олександрович</v>
      </c>
      <c r="E53" t="b">
        <f t="shared" si="0"/>
        <v>0</v>
      </c>
    </row>
    <row r="54" spans="3:5" x14ac:dyDescent="0.2">
      <c r="C54" t="str">
        <f>Основний!C64</f>
        <v>Козловський Ростислав Миколайович</v>
      </c>
      <c r="E54" t="b">
        <f t="shared" si="0"/>
        <v>0</v>
      </c>
    </row>
    <row r="55" spans="3:5" x14ac:dyDescent="0.2">
      <c r="C55" t="str">
        <f>Основний!C65</f>
        <v>Коломійчук Роман Геннадійович</v>
      </c>
      <c r="E55" t="b">
        <f t="shared" si="0"/>
        <v>0</v>
      </c>
    </row>
    <row r="56" spans="3:5" x14ac:dyDescent="0.2">
      <c r="C56" t="str">
        <f>Основний!C66</f>
        <v>Кондратюк Сергій Володирович</v>
      </c>
      <c r="E56" t="b">
        <f t="shared" si="0"/>
        <v>0</v>
      </c>
    </row>
    <row r="57" spans="3:5" x14ac:dyDescent="0.2">
      <c r="C57" t="str">
        <f>Основний!C67</f>
        <v>Концевич Богдан В'ячеславович</v>
      </c>
      <c r="E57" t="b">
        <f t="shared" si="0"/>
        <v>0</v>
      </c>
    </row>
    <row r="58" spans="3:5" x14ac:dyDescent="0.2">
      <c r="C58" t="str">
        <f>Основний!C68</f>
        <v>Конюх Михайло Олександрович</v>
      </c>
      <c r="E58" t="b">
        <f t="shared" si="0"/>
        <v>0</v>
      </c>
    </row>
    <row r="59" spans="3:5" x14ac:dyDescent="0.2">
      <c r="C59" t="str">
        <f>Основний!C69</f>
        <v>Коротков Олександр Сергійович</v>
      </c>
      <c r="E59" t="b">
        <f t="shared" si="0"/>
        <v>0</v>
      </c>
    </row>
    <row r="60" spans="3:5" x14ac:dyDescent="0.2">
      <c r="C60" t="str">
        <f>Основний!C70</f>
        <v>Кортун Владислав Михайлович</v>
      </c>
      <c r="E60" t="b">
        <f t="shared" si="0"/>
        <v>0</v>
      </c>
    </row>
    <row r="61" spans="3:5" x14ac:dyDescent="0.2">
      <c r="C61" t="str">
        <f>Основний!C71</f>
        <v>Костецький Юрій Людвигович</v>
      </c>
      <c r="E61" t="b">
        <f t="shared" si="0"/>
        <v>0</v>
      </c>
    </row>
    <row r="62" spans="3:5" x14ac:dyDescent="0.2">
      <c r="C62" t="str">
        <f>Основний!C72</f>
        <v>Костінський Володимир Володимирович</v>
      </c>
      <c r="E62" t="b">
        <f t="shared" si="0"/>
        <v>0</v>
      </c>
    </row>
    <row r="63" spans="3:5" x14ac:dyDescent="0.2">
      <c r="C63" t="str">
        <f>Основний!C73</f>
        <v>Косюк Максим Васильович</v>
      </c>
      <c r="E63" t="b">
        <f t="shared" si="0"/>
        <v>0</v>
      </c>
    </row>
    <row r="64" spans="3:5" x14ac:dyDescent="0.2">
      <c r="C64" t="str">
        <f>Основний!C74</f>
        <v>Котович Ігор Миколайович</v>
      </c>
      <c r="E64" t="b">
        <f t="shared" si="0"/>
        <v>0</v>
      </c>
    </row>
    <row r="65" spans="3:5" x14ac:dyDescent="0.2">
      <c r="C65" t="str">
        <f>Основний!C75</f>
        <v>Кравець Валерій Іванович</v>
      </c>
      <c r="E65" t="b">
        <f t="shared" si="0"/>
        <v>0</v>
      </c>
    </row>
    <row r="66" spans="3:5" x14ac:dyDescent="0.2">
      <c r="C66" t="str">
        <f>Основний!C76</f>
        <v>Криклюк Олександр Вікторович</v>
      </c>
      <c r="E66" t="b">
        <f t="shared" si="0"/>
        <v>0</v>
      </c>
    </row>
    <row r="67" spans="3:5" x14ac:dyDescent="0.2">
      <c r="C67" t="str">
        <f>Основний!C77</f>
        <v>Крутяк Василь Васильович</v>
      </c>
      <c r="E67" t="b">
        <f t="shared" ref="E67:E93" si="1">C67=G67</f>
        <v>0</v>
      </c>
    </row>
    <row r="68" spans="3:5" x14ac:dyDescent="0.2">
      <c r="C68" t="str">
        <f>Основний!C78</f>
        <v>Кузьменко Віктор Володимирович</v>
      </c>
      <c r="E68" t="b">
        <f t="shared" si="1"/>
        <v>0</v>
      </c>
    </row>
    <row r="69" spans="3:5" x14ac:dyDescent="0.2">
      <c r="C69" t="str">
        <f>Основний!C79</f>
        <v>Кузьмін Євгеній Миколайович</v>
      </c>
      <c r="E69" t="b">
        <f t="shared" si="1"/>
        <v>0</v>
      </c>
    </row>
    <row r="70" spans="3:5" x14ac:dyDescent="0.2">
      <c r="C70" t="str">
        <f>Основний!C80</f>
        <v>Кукуруза Сергій Петрович</v>
      </c>
      <c r="E70" t="b">
        <f t="shared" si="1"/>
        <v>0</v>
      </c>
    </row>
    <row r="71" spans="3:5" x14ac:dyDescent="0.2">
      <c r="C71" t="str">
        <f>Основний!C81</f>
        <v>Кулеша Микола Олександрович</v>
      </c>
      <c r="E71" t="b">
        <f t="shared" si="1"/>
        <v>0</v>
      </c>
    </row>
    <row r="72" spans="3:5" x14ac:dyDescent="0.2">
      <c r="C72" t="str">
        <f>Основний!C82</f>
        <v>Купрієнко Дмитро Олександрович</v>
      </c>
      <c r="E72" t="b">
        <f t="shared" si="1"/>
        <v>0</v>
      </c>
    </row>
    <row r="73" spans="3:5" x14ac:dyDescent="0.2">
      <c r="C73" t="str">
        <f>Основний!C83</f>
        <v>Кухарук Володимир Олегович</v>
      </c>
      <c r="E73" t="b">
        <f t="shared" si="1"/>
        <v>0</v>
      </c>
    </row>
    <row r="74" spans="3:5" x14ac:dyDescent="0.2">
      <c r="C74" t="str">
        <f>Основний!C84</f>
        <v>Кучук Вадим Володимирович</v>
      </c>
      <c r="E74" t="b">
        <f t="shared" si="1"/>
        <v>0</v>
      </c>
    </row>
    <row r="75" spans="3:5" x14ac:dyDescent="0.2">
      <c r="C75" t="str">
        <f>Основний!C85</f>
        <v>Кушнір Григорій Миколайович</v>
      </c>
      <c r="E75" t="b">
        <f t="shared" si="1"/>
        <v>0</v>
      </c>
    </row>
    <row r="76" spans="3:5" x14ac:dyDescent="0.2">
      <c r="C76" t="str">
        <f>Основний!C86</f>
        <v>Лапчук Андрій Юрійович</v>
      </c>
      <c r="E76" t="b">
        <f t="shared" si="1"/>
        <v>0</v>
      </c>
    </row>
    <row r="77" spans="3:5" x14ac:dyDescent="0.2">
      <c r="C77" t="str">
        <f>Основний!C87</f>
        <v>Левицький Сергій Леонідович</v>
      </c>
      <c r="E77" t="b">
        <f t="shared" si="1"/>
        <v>0</v>
      </c>
    </row>
    <row r="78" spans="3:5" x14ac:dyDescent="0.2">
      <c r="C78" t="str">
        <f>Основний!C88</f>
        <v>Лежнюк Вадим Вікторович</v>
      </c>
      <c r="E78" t="b">
        <f t="shared" si="1"/>
        <v>0</v>
      </c>
    </row>
    <row r="79" spans="3:5" x14ac:dyDescent="0.2">
      <c r="C79" t="str">
        <f>Основний!C89</f>
        <v>Лисак Олександр Васильович</v>
      </c>
      <c r="E79" t="b">
        <f t="shared" si="1"/>
        <v>0</v>
      </c>
    </row>
    <row r="80" spans="3:5" x14ac:dyDescent="0.2">
      <c r="C80" t="str">
        <f>Основний!C90</f>
        <v>Литовченко Костянтин Анатолійович</v>
      </c>
      <c r="E80" t="b">
        <f t="shared" si="1"/>
        <v>0</v>
      </c>
    </row>
    <row r="81" spans="3:7" x14ac:dyDescent="0.2">
      <c r="C81" t="str">
        <f>Основний!C91</f>
        <v>Ліщук Віктор Анатолійович</v>
      </c>
      <c r="E81" t="b">
        <f t="shared" si="1"/>
        <v>0</v>
      </c>
    </row>
    <row r="82" spans="3:7" x14ac:dyDescent="0.2">
      <c r="C82" t="str">
        <f>Основний!C92</f>
        <v>Лук'янчук Віталій Юрійович</v>
      </c>
      <c r="E82" t="b">
        <f t="shared" si="1"/>
        <v>0</v>
      </c>
    </row>
    <row r="83" spans="3:7" x14ac:dyDescent="0.2">
      <c r="C83" t="str">
        <f>Основний!C93</f>
        <v>Лукацький Сергій Олександрович</v>
      </c>
      <c r="E83" t="b">
        <f t="shared" si="1"/>
        <v>0</v>
      </c>
    </row>
    <row r="84" spans="3:7" x14ac:dyDescent="0.2">
      <c r="C84" t="str">
        <f>Основний!C94</f>
        <v>Луценко Денис Васильович</v>
      </c>
      <c r="E84" t="b">
        <f t="shared" si="1"/>
        <v>0</v>
      </c>
    </row>
    <row r="85" spans="3:7" x14ac:dyDescent="0.2">
      <c r="C85" t="str">
        <f>Основний!C95</f>
        <v>Луценко Юрій Георгійович</v>
      </c>
      <c r="E85" t="b">
        <f t="shared" si="1"/>
        <v>0</v>
      </c>
    </row>
    <row r="86" spans="3:7" x14ac:dyDescent="0.2">
      <c r="C86" t="str">
        <f>Основний!C96</f>
        <v>Мазурек Сергій Карпович</v>
      </c>
      <c r="E86" t="b">
        <f t="shared" si="1"/>
        <v>0</v>
      </c>
      <c r="G86" s="1"/>
    </row>
    <row r="87" spans="3:7" x14ac:dyDescent="0.2">
      <c r="C87" t="str">
        <f>Основний!C97</f>
        <v>Макодзьоб Олег Петрович</v>
      </c>
      <c r="E87" t="b">
        <f t="shared" si="1"/>
        <v>0</v>
      </c>
    </row>
    <row r="88" spans="3:7" x14ac:dyDescent="0.2">
      <c r="C88" t="str">
        <f>Основний!C98</f>
        <v>Малюта Дмитро Павлович</v>
      </c>
      <c r="E88" t="b">
        <f t="shared" si="1"/>
        <v>0</v>
      </c>
    </row>
    <row r="89" spans="3:7" x14ac:dyDescent="0.2">
      <c r="C89" t="str">
        <f>Основний!C99</f>
        <v>Маргітич Василь Васильович</v>
      </c>
      <c r="E89" t="b">
        <f t="shared" si="1"/>
        <v>0</v>
      </c>
    </row>
    <row r="90" spans="3:7" x14ac:dyDescent="0.2">
      <c r="C90" t="str">
        <f>Основний!C100</f>
        <v>Марусич Денис Леонідович</v>
      </c>
      <c r="E90" t="b">
        <f t="shared" si="1"/>
        <v>0</v>
      </c>
    </row>
    <row r="91" spans="3:7" x14ac:dyDescent="0.2">
      <c r="C91" t="str">
        <f>Основний!C101</f>
        <v>Матвієнко Віталій Сергійович</v>
      </c>
      <c r="E91" t="b">
        <f t="shared" si="1"/>
        <v>0</v>
      </c>
    </row>
    <row r="92" spans="3:7" x14ac:dyDescent="0.2">
      <c r="C92" t="str">
        <f>Основний!C102</f>
        <v>Мельник Олег Любомирович</v>
      </c>
      <c r="E92" t="b">
        <f t="shared" si="1"/>
        <v>0</v>
      </c>
    </row>
    <row r="93" spans="3:7" x14ac:dyDescent="0.2">
      <c r="C93" t="str">
        <f>Основний!C103</f>
        <v>Мельник Сергій Вікторович</v>
      </c>
      <c r="E93" t="b">
        <f t="shared" si="1"/>
        <v>0</v>
      </c>
    </row>
    <row r="94" spans="3:7" x14ac:dyDescent="0.2">
      <c r="C94" t="str">
        <f>Основний!C104</f>
        <v>Милостивий Андрій Вікторович</v>
      </c>
    </row>
    <row r="95" spans="3:7" x14ac:dyDescent="0.2">
      <c r="C95" t="str">
        <f>Основний!C105</f>
        <v>Миненко Іван Миколайович</v>
      </c>
    </row>
    <row r="96" spans="3:7" x14ac:dyDescent="0.2">
      <c r="C96" t="str">
        <f>Основний!C106</f>
        <v>Мокрицький Сергій Володимирович</v>
      </c>
    </row>
    <row r="97" spans="3:3" x14ac:dyDescent="0.2">
      <c r="C97" t="str">
        <f>Основний!C107</f>
        <v>Моря Сергій Анатолійович</v>
      </c>
    </row>
    <row r="98" spans="3:3" x14ac:dyDescent="0.2">
      <c r="C98" t="str">
        <f>Основний!C108</f>
        <v>Мунька Роман Володимирович</v>
      </c>
    </row>
    <row r="99" spans="3:3" x14ac:dyDescent="0.2">
      <c r="C99" t="str">
        <f>Основний!C109</f>
        <v>Муха Сергій Васильович</v>
      </c>
    </row>
    <row r="100" spans="3:3" x14ac:dyDescent="0.2">
      <c r="C100" t="str">
        <f>Основний!C110</f>
        <v>Назарко Степан Юрійович</v>
      </c>
    </row>
    <row r="101" spans="3:3" x14ac:dyDescent="0.2">
      <c r="C101" t="str">
        <f>Основний!C111</f>
        <v>Небелиця Роман Віталійович</v>
      </c>
    </row>
    <row r="102" spans="3:3" x14ac:dyDescent="0.2">
      <c r="C102" t="str">
        <f>Основний!C112</f>
        <v>Недбальський Дмитро Анатолійович</v>
      </c>
    </row>
    <row r="103" spans="3:3" x14ac:dyDescent="0.2">
      <c r="C103" t="str">
        <f>Основний!C113</f>
        <v>Овсієнко Олександр Анатолійович</v>
      </c>
    </row>
    <row r="104" spans="3:3" x14ac:dyDescent="0.2">
      <c r="C104" t="str">
        <f>Основний!C114</f>
        <v>Омельченко Микола Миколайович</v>
      </c>
    </row>
    <row r="105" spans="3:3" x14ac:dyDescent="0.2">
      <c r="C105" t="str">
        <f>Основний!C115</f>
        <v>Омельчук Олександр Володимирович</v>
      </c>
    </row>
    <row r="106" spans="3:3" x14ac:dyDescent="0.2">
      <c r="C106" t="str">
        <f>Основний!C116</f>
        <v>Орленко Олексій Юрійович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8" priority="4"/>
  </conditionalFormatting>
  <conditionalFormatting sqref="A7">
    <cfRule type="duplicateValues" dxfId="37" priority="9"/>
  </conditionalFormatting>
  <conditionalFormatting sqref="A14:A1048576 A1:A10 C1:C1048576">
    <cfRule type="duplicateValues" dxfId="36" priority="83"/>
  </conditionalFormatting>
  <conditionalFormatting sqref="G1 G57:G1048576 G27:G55 G5:G12 C1:C1048576">
    <cfRule type="duplicateValues" dxfId="35" priority="233"/>
  </conditionalFormatting>
  <conditionalFormatting sqref="G3">
    <cfRule type="duplicateValues" dxfId="34" priority="3"/>
  </conditionalFormatting>
  <conditionalFormatting sqref="G4">
    <cfRule type="duplicateValues" dxfId="33" priority="1"/>
    <cfRule type="duplicateValues" dxfId="32" priority="2"/>
  </conditionalFormatting>
  <conditionalFormatting sqref="G7:G12">
    <cfRule type="duplicateValues" dxfId="31" priority="1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 cm="1">
        <f t="array" ref="A1:A170">Основний!A10:A179</f>
        <v>№ з/п</v>
      </c>
      <c r="B1" s="6" t="str" cm="1">
        <f t="array" ref="B1:B170">CONCATENATE("", Основний!C10:C179)</f>
        <v>168</v>
      </c>
      <c r="C1" s="6" t="str" cm="1">
        <f t="array" ref="C1:C170">CONCATENATE("", TEXT(Основний!F10:F179,"dd.mm.yyyy"))</f>
        <v>Дата народження</v>
      </c>
      <c r="D1" s="7" t="str" cm="1">
        <f t="array" ref="D1:D170">CONCATENATE("", Основний!H10:H179)</f>
        <v>ідентифікаційний код</v>
      </c>
      <c r="E1" s="7" t="s">
        <v>18</v>
      </c>
      <c r="F1" s="7" t="str" cm="1">
        <f t="array" ref="F1:F170">CONCATENATE("", Основний!I10:I179)</f>
        <v>військовий квиток</v>
      </c>
      <c r="G1" s="7" t="s">
        <v>18</v>
      </c>
      <c r="H1" s="7" t="e" cm="1">
        <f t="array" ref="H1">CONCATENATE("", Основний!#REF!)</f>
        <v>#REF!</v>
      </c>
      <c r="I1" s="7" t="s">
        <v>18</v>
      </c>
      <c r="J1" s="8" t="s">
        <v>20</v>
      </c>
      <c r="K1" s="7" t="s">
        <v>21</v>
      </c>
      <c r="L1" s="8" t="s">
        <v>19</v>
      </c>
      <c r="M1" s="7" t="s">
        <v>23</v>
      </c>
      <c r="N1" s="7" t="s">
        <v>24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J2" s="2" t="s">
        <v>22</v>
      </c>
      <c r="K2" s="3" t="s">
        <v>22</v>
      </c>
      <c r="L2" s="2" t="s">
        <v>22</v>
      </c>
      <c r="M2" s="3" t="s">
        <v>22</v>
      </c>
      <c r="N2" s="3" t="s">
        <v>22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Алікін Ігор Валерійович</v>
      </c>
      <c r="C3" s="10" t="str">
        <v>24.11.1979</v>
      </c>
      <c r="D3" s="1" t="str">
        <v>2918214695</v>
      </c>
      <c r="E3" s="1">
        <f>IF(D3="", "", LEN(D3))</f>
        <v>10</v>
      </c>
      <c r="F3" t="str">
        <v>АГ 628967</v>
      </c>
      <c r="G3" s="1">
        <f>IF(F3="", "", LEN(F3))</f>
        <v>9</v>
      </c>
      <c r="I3" s="1" t="str">
        <f t="shared" ref="I3:I34" si="0">IF(H3="", "", LEN(H3))</f>
        <v/>
      </c>
      <c r="J3" t="s">
        <v>29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29183</v>
      </c>
    </row>
    <row r="4" spans="1:16" ht="16" x14ac:dyDescent="0.2">
      <c r="A4">
        <v>2</v>
      </c>
      <c r="B4" t="str">
        <v>Андрійченко Павло Валентинович</v>
      </c>
      <c r="C4" s="9" t="str">
        <v>18.08.1998</v>
      </c>
      <c r="D4" s="1" t="str">
        <v>3602408693</v>
      </c>
      <c r="E4" s="1">
        <f t="shared" ref="E4:E67" si="3">IF(D4="", "", LEN(D4))</f>
        <v>10</v>
      </c>
      <c r="F4" t="str">
        <v>АГ 486424</v>
      </c>
      <c r="G4" s="1">
        <f t="shared" ref="G4:G67" si="4">IF(F4="", "", LEN(F4))</f>
        <v>9</v>
      </c>
      <c r="I4" s="1" t="str">
        <f t="shared" si="0"/>
        <v/>
      </c>
      <c r="J4" t="s">
        <v>35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Балега Сергій Андрійович</v>
      </c>
      <c r="C5" s="9" t="str">
        <v>15.12.1993</v>
      </c>
      <c r="D5" s="1" t="str">
        <v>3431710992</v>
      </c>
      <c r="E5" s="1">
        <f t="shared" si="3"/>
        <v>10</v>
      </c>
      <c r="F5" t="str">
        <v>АГ 486405</v>
      </c>
      <c r="G5" s="1">
        <f t="shared" si="4"/>
        <v>9</v>
      </c>
      <c r="I5" s="1" t="str">
        <f t="shared" si="0"/>
        <v/>
      </c>
      <c r="J5" t="s">
        <v>39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Безверхий Микола Олександрович</v>
      </c>
      <c r="C6" s="9" t="str">
        <v>13.06.1987</v>
      </c>
      <c r="D6" s="1" t="str">
        <v>3194014372</v>
      </c>
      <c r="E6" s="1">
        <f t="shared" si="3"/>
        <v>10</v>
      </c>
      <c r="F6" t="str">
        <v>СО 048189</v>
      </c>
      <c r="G6" s="1">
        <f t="shared" si="4"/>
        <v>9</v>
      </c>
      <c r="I6" s="1" t="str">
        <f t="shared" si="0"/>
        <v/>
      </c>
      <c r="J6" t="s">
        <v>67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ht="16" x14ac:dyDescent="0.2">
      <c r="A7">
        <v>5</v>
      </c>
      <c r="B7" t="str">
        <v>Бендковський Сергій Андрійович</v>
      </c>
      <c r="C7" s="9" t="str">
        <v>14.08.1993</v>
      </c>
      <c r="D7" s="1" t="str">
        <v>3419405456</v>
      </c>
      <c r="E7" s="1">
        <f t="shared" si="3"/>
        <v>10</v>
      </c>
      <c r="F7" t="str">
        <v>АГ 480921</v>
      </c>
      <c r="G7" s="1">
        <f t="shared" si="4"/>
        <v>9</v>
      </c>
      <c r="I7" s="1" t="str">
        <f t="shared" si="0"/>
        <v/>
      </c>
      <c r="J7" t="s">
        <v>32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ht="16" x14ac:dyDescent="0.2">
      <c r="A8">
        <v>6</v>
      </c>
      <c r="B8" t="str">
        <v>Береза Віктор Васильович</v>
      </c>
      <c r="C8" s="9" t="str">
        <v>31.07.1989</v>
      </c>
      <c r="D8" s="1" t="str">
        <v>3271921475</v>
      </c>
      <c r="E8" s="1">
        <f t="shared" si="3"/>
        <v>10</v>
      </c>
      <c r="F8" t="str">
        <v>АГ 479322</v>
      </c>
      <c r="G8" s="1">
        <f t="shared" si="4"/>
        <v>9</v>
      </c>
      <c r="I8" s="1" t="str">
        <f t="shared" si="0"/>
        <v/>
      </c>
      <c r="J8" t="s">
        <v>34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ht="16" x14ac:dyDescent="0.2">
      <c r="A9">
        <v>7</v>
      </c>
      <c r="B9" t="str">
        <v>Бєднов Максим Олександрович</v>
      </c>
      <c r="C9" s="9" t="str">
        <v>16.12.1986</v>
      </c>
      <c r="D9" s="1" t="str">
        <v>3176100554</v>
      </c>
      <c r="E9" s="1">
        <f t="shared" si="3"/>
        <v>10</v>
      </c>
      <c r="F9" t="str">
        <v>АГ 167772</v>
      </c>
      <c r="G9" s="1">
        <f t="shared" si="4"/>
        <v>9</v>
      </c>
      <c r="I9" s="1" t="str">
        <f t="shared" si="0"/>
        <v/>
      </c>
      <c r="J9" t="s">
        <v>40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ht="16" x14ac:dyDescent="0.2">
      <c r="A10">
        <v>8</v>
      </c>
      <c r="B10" t="str">
        <v>Бойко Денис Андрійович</v>
      </c>
      <c r="C10" s="9" t="str">
        <v>26.05.1993</v>
      </c>
      <c r="D10" s="1" t="str">
        <v>3411407798</v>
      </c>
      <c r="E10" s="1">
        <f t="shared" si="3"/>
        <v>10</v>
      </c>
      <c r="F10" t="str">
        <v>АГ167778</v>
      </c>
      <c r="G10" s="1">
        <f t="shared" si="4"/>
        <v>8</v>
      </c>
      <c r="I10" s="1" t="str">
        <f t="shared" si="0"/>
        <v/>
      </c>
      <c r="J10" t="s">
        <v>36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ht="16" x14ac:dyDescent="0.2">
      <c r="A11">
        <v>9</v>
      </c>
      <c r="B11" t="str">
        <v>Буга Іван Іванович</v>
      </c>
      <c r="C11" s="9" t="str">
        <v>08.01.1988</v>
      </c>
      <c r="D11" s="1" t="str">
        <v>3214909813</v>
      </c>
      <c r="E11" s="1">
        <f t="shared" si="3"/>
        <v>10</v>
      </c>
      <c r="F11" t="str">
        <v>АГ 481580</v>
      </c>
      <c r="G11" s="1">
        <f t="shared" si="4"/>
        <v>9</v>
      </c>
      <c r="I11" s="1" t="str">
        <f t="shared" si="0"/>
        <v/>
      </c>
      <c r="J11" t="s">
        <v>31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ht="16" x14ac:dyDescent="0.2">
      <c r="A12">
        <v>10</v>
      </c>
      <c r="B12" t="str">
        <v>Бур'ян Євгеній Юрійович</v>
      </c>
      <c r="C12" s="9" t="str">
        <v>04.01.1999</v>
      </c>
      <c r="D12" s="1" t="str">
        <v>3616310470</v>
      </c>
      <c r="E12" s="1">
        <f t="shared" si="3"/>
        <v>10</v>
      </c>
      <c r="F12" t="str">
        <v>АГ 167647</v>
      </c>
      <c r="G12" s="1">
        <f t="shared" si="4"/>
        <v>9</v>
      </c>
      <c r="I12" s="1" t="str">
        <f t="shared" si="0"/>
        <v/>
      </c>
      <c r="J12" t="s">
        <v>38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ht="16" x14ac:dyDescent="0.2">
      <c r="A13">
        <v>11</v>
      </c>
      <c r="B13" t="str">
        <v>Бурбелко Юрій Володимирович</v>
      </c>
      <c r="C13" s="9" t="str">
        <v>22.04.1991</v>
      </c>
      <c r="D13" s="1" t="str">
        <v>3334902513</v>
      </c>
      <c r="E13" s="1">
        <f t="shared" si="3"/>
        <v>10</v>
      </c>
      <c r="F13" t="str">
        <v>АГ488462</v>
      </c>
      <c r="G13" s="1">
        <f t="shared" si="4"/>
        <v>8</v>
      </c>
      <c r="I13" s="1" t="str">
        <f t="shared" si="0"/>
        <v/>
      </c>
      <c r="J13" t="s">
        <v>33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ht="16" x14ac:dyDescent="0.2">
      <c r="A14">
        <v>12</v>
      </c>
      <c r="B14" t="str">
        <v>Буткевич Олександр Вікторович</v>
      </c>
      <c r="C14" s="9" t="str">
        <v>05.01.1994</v>
      </c>
      <c r="D14" s="1" t="str">
        <v>3433805653</v>
      </c>
      <c r="E14" s="1">
        <f t="shared" si="3"/>
        <v>10</v>
      </c>
      <c r="F14" t="str">
        <v>АГ 482090</v>
      </c>
      <c r="G14" s="1">
        <f t="shared" si="4"/>
        <v>9</v>
      </c>
      <c r="I14" s="1" t="str">
        <f t="shared" si="0"/>
        <v/>
      </c>
      <c r="J14" t="s">
        <v>30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ht="16" x14ac:dyDescent="0.2">
      <c r="A15">
        <v>13</v>
      </c>
      <c r="B15" t="str">
        <v>Буховський Леонід Валентинович</v>
      </c>
      <c r="C15" s="9" t="str">
        <v>21.09.1979</v>
      </c>
      <c r="D15" s="1" t="str">
        <v>2911812013</v>
      </c>
      <c r="E15" s="1">
        <f t="shared" si="3"/>
        <v>10</v>
      </c>
      <c r="F15" t="str">
        <v>АГ366416</v>
      </c>
      <c r="G15" s="1">
        <f t="shared" si="4"/>
        <v>8</v>
      </c>
      <c r="I15" s="1" t="str">
        <f t="shared" si="0"/>
        <v/>
      </c>
      <c r="J15" t="s">
        <v>37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ht="16" x14ac:dyDescent="0.2">
      <c r="A16">
        <v>14</v>
      </c>
      <c r="B16" t="str">
        <v>Василишин Михайло Васильович</v>
      </c>
      <c r="C16" s="9" t="str">
        <v>25.11.1979</v>
      </c>
      <c r="D16" s="1" t="str">
        <v>2918303531</v>
      </c>
      <c r="E16" s="1">
        <f t="shared" si="3"/>
        <v>10</v>
      </c>
      <c r="F16" t="str">
        <v>АВ 880534</v>
      </c>
      <c r="G16" s="1">
        <f t="shared" si="4"/>
        <v>9</v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ht="16" x14ac:dyDescent="0.2">
      <c r="A17">
        <v>15</v>
      </c>
      <c r="B17" t="str">
        <v>Вдовиченко Дмитро Васильович</v>
      </c>
      <c r="C17" s="9" t="str">
        <v>09.02.1992</v>
      </c>
      <c r="D17" s="1" t="str">
        <v>3364211033</v>
      </c>
      <c r="E17" s="1">
        <f t="shared" si="3"/>
        <v>10</v>
      </c>
      <c r="F17" t="str">
        <v>АГ 167792</v>
      </c>
      <c r="G17" s="1">
        <f t="shared" si="4"/>
        <v>9</v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ht="16" x14ac:dyDescent="0.2">
      <c r="A18">
        <v>16</v>
      </c>
      <c r="B18" t="str">
        <v>Вержанський Віталій Анатолійович</v>
      </c>
      <c r="C18" s="9" t="str">
        <v>30.05.1998</v>
      </c>
      <c r="D18" s="1" t="str">
        <v>3594412331</v>
      </c>
      <c r="E18" s="1">
        <f t="shared" si="3"/>
        <v>10</v>
      </c>
      <c r="F18" t="str">
        <v>АГ 366430</v>
      </c>
      <c r="G18" s="1">
        <f t="shared" si="4"/>
        <v>9</v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ht="16" x14ac:dyDescent="0.2">
      <c r="A19">
        <v>17</v>
      </c>
      <c r="B19" t="str">
        <v>Вистороп Віталій Миколайович</v>
      </c>
      <c r="C19" s="9" t="str">
        <v>20.08.1978</v>
      </c>
      <c r="D19" s="1" t="str">
        <v>2872303676</v>
      </c>
      <c r="E19" s="1">
        <f t="shared" si="3"/>
        <v>10</v>
      </c>
      <c r="F19" t="str">
        <v>АГ 167653</v>
      </c>
      <c r="G19" s="1">
        <f t="shared" si="4"/>
        <v>9</v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ht="16" x14ac:dyDescent="0.2">
      <c r="A20">
        <v>18</v>
      </c>
      <c r="B20" t="str">
        <v>Вісленко Володимир Васильович</v>
      </c>
      <c r="C20" s="9" t="str">
        <v>03.02.1977</v>
      </c>
      <c r="D20" s="1" t="str">
        <v>2815801251</v>
      </c>
      <c r="E20" s="1">
        <f t="shared" si="3"/>
        <v>10</v>
      </c>
      <c r="F20" t="str">
        <v>АГ 167783</v>
      </c>
      <c r="G20" s="1">
        <f t="shared" si="4"/>
        <v>9</v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ht="16" x14ac:dyDescent="0.2">
      <c r="A21">
        <v>19</v>
      </c>
      <c r="B21" t="str">
        <v>Войтюк Андрій Віталійович</v>
      </c>
      <c r="C21" s="9" t="str">
        <v>25.04.1986</v>
      </c>
      <c r="D21" s="1" t="str">
        <v>3152619590</v>
      </c>
      <c r="E21" s="1">
        <f t="shared" si="3"/>
        <v>10</v>
      </c>
      <c r="F21" t="str">
        <v>АГ480877</v>
      </c>
      <c r="G21" s="1">
        <f t="shared" si="4"/>
        <v>8</v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ht="16" x14ac:dyDescent="0.2">
      <c r="A22">
        <v>20</v>
      </c>
      <c r="B22" t="str">
        <v>Войтюк Олександр Михайлович</v>
      </c>
      <c r="C22" s="9" t="str">
        <v>19.08.1986</v>
      </c>
      <c r="D22" s="1" t="str">
        <v>3164222753</v>
      </c>
      <c r="E22" s="1">
        <f t="shared" si="3"/>
        <v>10</v>
      </c>
      <c r="F22" t="str">
        <v>СО 286017</v>
      </c>
      <c r="G22" s="1">
        <f t="shared" si="4"/>
        <v>9</v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ht="16" x14ac:dyDescent="0.2">
      <c r="A23">
        <v>21</v>
      </c>
      <c r="B23" t="str">
        <v>Волковінський Анатолій Васильович</v>
      </c>
      <c r="C23" s="9" t="str">
        <v>16.03.1995</v>
      </c>
      <c r="D23" s="1" t="str">
        <v>3477301797</v>
      </c>
      <c r="E23" s="1">
        <f t="shared" si="3"/>
        <v>10</v>
      </c>
      <c r="F23" t="str">
        <v>АГ 402715</v>
      </c>
      <c r="G23" s="1">
        <f t="shared" si="4"/>
        <v>9</v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ht="16" x14ac:dyDescent="0.2">
      <c r="A24">
        <v>22</v>
      </c>
      <c r="B24" t="str">
        <v>Воловенко Андрій Володимирович</v>
      </c>
      <c r="C24" s="9" t="str">
        <v>23.06.1995</v>
      </c>
      <c r="D24" s="1" t="str">
        <v>3487211117</v>
      </c>
      <c r="E24" s="1">
        <f t="shared" si="3"/>
        <v>10</v>
      </c>
      <c r="F24" t="str">
        <v>АВ 160801</v>
      </c>
      <c r="G24" s="1">
        <f t="shared" si="4"/>
        <v>9</v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ht="16" x14ac:dyDescent="0.2">
      <c r="A25">
        <v>23</v>
      </c>
      <c r="B25" t="str">
        <v>Волосовський Артур Сергійович</v>
      </c>
      <c r="C25" s="9" t="str">
        <v>06.08.1995</v>
      </c>
      <c r="D25" s="1" t="str">
        <v>3491613351</v>
      </c>
      <c r="E25" s="1">
        <f t="shared" si="3"/>
        <v>10</v>
      </c>
      <c r="F25" t="str">
        <v>АГ 366444</v>
      </c>
      <c r="G25" s="1">
        <f t="shared" si="4"/>
        <v>9</v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ht="16" x14ac:dyDescent="0.2">
      <c r="A26">
        <v>24</v>
      </c>
      <c r="B26" t="str">
        <v>Ворона Валерій Павлович</v>
      </c>
      <c r="C26" s="9" t="str">
        <v>23.12.1996</v>
      </c>
      <c r="D26" s="1" t="str">
        <v>3542111894</v>
      </c>
      <c r="E26" s="1">
        <f t="shared" si="3"/>
        <v>10</v>
      </c>
      <c r="F26" t="str">
        <v>АГ 167764</v>
      </c>
      <c r="G26" s="1">
        <f t="shared" si="4"/>
        <v>9</v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ht="16" x14ac:dyDescent="0.2">
      <c r="A27">
        <v>25</v>
      </c>
      <c r="B27" t="str">
        <v>Гарасимів Володимир Борисович</v>
      </c>
      <c r="C27" s="9" t="str">
        <v>20.06.1996</v>
      </c>
      <c r="D27" s="1" t="str">
        <v>3523506614</v>
      </c>
      <c r="E27" s="1">
        <f t="shared" si="3"/>
        <v>10</v>
      </c>
      <c r="F27" t="str">
        <v>МО 719238</v>
      </c>
      <c r="G27" s="1">
        <f t="shared" si="4"/>
        <v>9</v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ht="16" x14ac:dyDescent="0.2">
      <c r="A28">
        <v>26</v>
      </c>
      <c r="B28" t="str">
        <v>Главацький Олександр Вікторович</v>
      </c>
      <c r="C28" s="9" t="str">
        <v>01.10.1999</v>
      </c>
      <c r="D28" s="1" t="str">
        <v>3643310370</v>
      </c>
      <c r="E28" s="1">
        <f t="shared" si="3"/>
        <v>10</v>
      </c>
      <c r="F28" t="str">
        <v>АГ486390</v>
      </c>
      <c r="G28" s="1">
        <f t="shared" si="4"/>
        <v>8</v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ht="16" x14ac:dyDescent="0.2">
      <c r="A29">
        <v>27</v>
      </c>
      <c r="B29" t="str">
        <v>Глущак Ігор Васильович</v>
      </c>
      <c r="C29" s="9" t="str">
        <v>06.03.1998</v>
      </c>
      <c r="D29" s="1" t="str">
        <v>3585900455</v>
      </c>
      <c r="E29" s="1">
        <f t="shared" si="3"/>
        <v>10</v>
      </c>
      <c r="F29" t="str">
        <v>АГ488733</v>
      </c>
      <c r="G29" s="1">
        <f t="shared" si="4"/>
        <v>8</v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ht="16" x14ac:dyDescent="0.2">
      <c r="A30">
        <v>28</v>
      </c>
      <c r="B30" t="str">
        <v>Головатий Сергій Васильович</v>
      </c>
      <c r="C30" s="9" t="str">
        <v>04.12.1992</v>
      </c>
      <c r="D30" s="1" t="str">
        <v>3394102933</v>
      </c>
      <c r="E30" s="1">
        <f t="shared" si="3"/>
        <v>10</v>
      </c>
      <c r="F30" t="str">
        <v>АВ 880532</v>
      </c>
      <c r="G30" s="1">
        <f t="shared" si="4"/>
        <v>9</v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ht="16" x14ac:dyDescent="0.2">
      <c r="A31">
        <v>29</v>
      </c>
      <c r="B31" t="str">
        <v>Головін Михайло Олександрович</v>
      </c>
      <c r="C31" s="9" t="str">
        <v>31.08.2000</v>
      </c>
      <c r="D31" s="1" t="str">
        <v>3676811570</v>
      </c>
      <c r="E31" s="1">
        <f t="shared" si="3"/>
        <v>10</v>
      </c>
      <c r="F31" t="str">
        <v>АГ 577744</v>
      </c>
      <c r="G31" s="1">
        <f t="shared" si="4"/>
        <v>9</v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ht="16" x14ac:dyDescent="0.2">
      <c r="A32">
        <v>30</v>
      </c>
      <c r="B32" t="str">
        <v>Голосовський Дмитро Олександрович</v>
      </c>
      <c r="C32" s="9" t="str">
        <v>30.10.1980</v>
      </c>
      <c r="D32" s="1" t="str">
        <v>2952305138</v>
      </c>
      <c r="E32" s="1">
        <f t="shared" si="3"/>
        <v>10</v>
      </c>
      <c r="F32" t="str">
        <v>МО264911</v>
      </c>
      <c r="G32" s="1">
        <f t="shared" si="4"/>
        <v>8</v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ht="16" x14ac:dyDescent="0.2">
      <c r="A33">
        <v>31</v>
      </c>
      <c r="B33" t="str">
        <v>Гончаренко Олександр Дмитрович</v>
      </c>
      <c r="C33" s="9" t="str">
        <v>02.10.2000</v>
      </c>
      <c r="D33" s="1" t="str">
        <v>3680008272</v>
      </c>
      <c r="E33" s="1">
        <f t="shared" si="3"/>
        <v>10</v>
      </c>
      <c r="F33" t="str">
        <v>АГ480880</v>
      </c>
      <c r="G33" s="1">
        <f t="shared" si="4"/>
        <v>8</v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ht="16" x14ac:dyDescent="0.2">
      <c r="A34">
        <v>32</v>
      </c>
      <c r="B34" t="str">
        <v>Горецький Олександр Пилипович</v>
      </c>
      <c r="C34" s="9" t="str">
        <v>27.09.1985</v>
      </c>
      <c r="D34" s="1" t="str">
        <v>3131608255</v>
      </c>
      <c r="E34" s="1">
        <f t="shared" si="3"/>
        <v>10</v>
      </c>
      <c r="F34" t="str">
        <v>АГ 577740</v>
      </c>
      <c r="G34" s="1">
        <f t="shared" si="4"/>
        <v>9</v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ht="16" x14ac:dyDescent="0.2">
      <c r="A35">
        <v>33</v>
      </c>
      <c r="B35" t="str">
        <v>Гоцький Віталій Ігорович</v>
      </c>
      <c r="C35" s="9" t="str">
        <v>05.10.1986</v>
      </c>
      <c r="D35" s="1" t="str">
        <v>3168905454</v>
      </c>
      <c r="E35" s="1">
        <f t="shared" si="3"/>
        <v>10</v>
      </c>
      <c r="F35" t="str">
        <v>АГ366417</v>
      </c>
      <c r="G35" s="1">
        <f t="shared" si="4"/>
        <v>8</v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ht="16" x14ac:dyDescent="0.2">
      <c r="A36">
        <v>34</v>
      </c>
      <c r="B36" t="str">
        <v>Демишкан Михайло Володимирович</v>
      </c>
      <c r="C36" s="9" t="str">
        <v>04.11.1985</v>
      </c>
      <c r="D36" s="1" t="str">
        <v>3135420177</v>
      </c>
      <c r="E36" s="1">
        <f t="shared" si="3"/>
        <v>10</v>
      </c>
      <c r="F36" t="str">
        <v>АГ488461</v>
      </c>
      <c r="G36" s="1">
        <f t="shared" si="4"/>
        <v>8</v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ht="16" x14ac:dyDescent="0.2">
      <c r="A37">
        <v>35</v>
      </c>
      <c r="B37" t="str">
        <v>Динька Дмитро Олександрович</v>
      </c>
      <c r="C37" s="9" t="str">
        <v>12.04.1987</v>
      </c>
      <c r="D37" s="1" t="str">
        <v>3187819071</v>
      </c>
      <c r="E37" s="1">
        <f t="shared" si="3"/>
        <v>10</v>
      </c>
      <c r="F37" t="str">
        <v>АГ 167785</v>
      </c>
      <c r="G37" s="1">
        <f t="shared" si="4"/>
        <v>9</v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ht="16" x14ac:dyDescent="0.2">
      <c r="A38">
        <v>36</v>
      </c>
      <c r="B38" t="str">
        <v>Домброва Володимир Ярославович</v>
      </c>
      <c r="C38" s="9" t="str">
        <v>23.04.1997</v>
      </c>
      <c r="D38" s="1" t="str">
        <v>3554208197</v>
      </c>
      <c r="E38" s="1">
        <f t="shared" si="3"/>
        <v>10</v>
      </c>
      <c r="F38" t="str">
        <v>АГ174996</v>
      </c>
      <c r="G38" s="1">
        <f t="shared" si="4"/>
        <v>8</v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ht="16" x14ac:dyDescent="0.2">
      <c r="A39">
        <v>37</v>
      </c>
      <c r="B39" t="str">
        <v>Донець Віталій Петрович</v>
      </c>
      <c r="C39" s="9" t="str">
        <v>19.04.1999</v>
      </c>
      <c r="D39" s="1" t="str">
        <v>3626811134</v>
      </c>
      <c r="E39" s="1">
        <f t="shared" si="3"/>
        <v>10</v>
      </c>
      <c r="F39" t="str">
        <v>АГ 577743</v>
      </c>
      <c r="G39" s="1">
        <f t="shared" si="4"/>
        <v>9</v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ht="16" x14ac:dyDescent="0.2">
      <c r="A40">
        <v>38</v>
      </c>
      <c r="B40" t="str">
        <v>Дрозд Ігор Анатолійович</v>
      </c>
      <c r="C40" s="9" t="str">
        <v>08.06.1992</v>
      </c>
      <c r="D40" s="1" t="str">
        <v>3376216218</v>
      </c>
      <c r="E40" s="1">
        <f t="shared" si="3"/>
        <v>10</v>
      </c>
      <c r="F40" t="str">
        <v>АГ 167646</v>
      </c>
      <c r="G40" s="1">
        <f t="shared" si="4"/>
        <v>9</v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ht="16" x14ac:dyDescent="0.2">
      <c r="A41">
        <v>39</v>
      </c>
      <c r="B41" t="str">
        <v>Єрмаков Олександр Валерійович</v>
      </c>
      <c r="C41" s="9" t="str">
        <v>17.03.1980</v>
      </c>
      <c r="D41" s="1" t="str">
        <v>2929622878</v>
      </c>
      <c r="E41" s="1">
        <f t="shared" si="3"/>
        <v>10</v>
      </c>
      <c r="F41" t="str">
        <v>АГ167762</v>
      </c>
      <c r="G41" s="1">
        <f t="shared" si="4"/>
        <v>8</v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ht="16" x14ac:dyDescent="0.2">
      <c r="A42">
        <v>40</v>
      </c>
      <c r="B42" t="str">
        <v>Житник Максим Володимирович</v>
      </c>
      <c r="C42" s="9" t="str">
        <v>17.10.1990</v>
      </c>
      <c r="D42" s="1" t="str">
        <v>3316219099</v>
      </c>
      <c r="E42" s="1">
        <f t="shared" si="3"/>
        <v>10</v>
      </c>
      <c r="F42" t="str">
        <v>АГ 479309</v>
      </c>
      <c r="G42" s="1">
        <f t="shared" si="4"/>
        <v>9</v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ht="16" x14ac:dyDescent="0.2">
      <c r="A43">
        <v>41</v>
      </c>
      <c r="B43" t="str">
        <v>Зеленов Артем Олександрович</v>
      </c>
      <c r="C43" s="9" t="str">
        <v>04.01.1987</v>
      </c>
      <c r="D43" s="1" t="str">
        <v>3178003554</v>
      </c>
      <c r="E43" s="1">
        <f t="shared" si="3"/>
        <v>10</v>
      </c>
      <c r="F43" t="str">
        <v>АГ167636</v>
      </c>
      <c r="G43" s="1">
        <f t="shared" si="4"/>
        <v>8</v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ht="16" x14ac:dyDescent="0.2">
      <c r="A44">
        <v>42</v>
      </c>
      <c r="B44" t="str">
        <v>Зелінський Микола Васильович</v>
      </c>
      <c r="C44" s="9" t="str">
        <v>01.03.1990</v>
      </c>
      <c r="D44" s="1" t="str">
        <v>3293210193</v>
      </c>
      <c r="E44" s="1">
        <f t="shared" si="3"/>
        <v>10</v>
      </c>
      <c r="F44" t="str">
        <v>АГ 167649</v>
      </c>
      <c r="G44" s="1">
        <f t="shared" si="4"/>
        <v>9</v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ht="16" x14ac:dyDescent="0.2">
      <c r="A45">
        <v>43</v>
      </c>
      <c r="B45" t="str">
        <v>Іванов Василь Іванович</v>
      </c>
      <c r="C45" s="9" t="str">
        <v>04.07.1982</v>
      </c>
      <c r="D45" s="1" t="str">
        <v>3013521855</v>
      </c>
      <c r="E45" s="1">
        <f t="shared" si="3"/>
        <v>10</v>
      </c>
      <c r="F45" t="str">
        <v>АВ978964</v>
      </c>
      <c r="G45" s="1">
        <f t="shared" si="4"/>
        <v>8</v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ht="16" x14ac:dyDescent="0.2">
      <c r="A46">
        <v>44</v>
      </c>
      <c r="B46" t="str">
        <v>Іщенко Руслан Олександрович</v>
      </c>
      <c r="C46" s="9" t="str">
        <v>20.06.1993</v>
      </c>
      <c r="D46" s="1" t="str">
        <v>3413914392</v>
      </c>
      <c r="E46" s="1">
        <f t="shared" si="3"/>
        <v>10</v>
      </c>
      <c r="F46" t="str">
        <v>АГ592719</v>
      </c>
      <c r="G46" s="1">
        <f t="shared" si="4"/>
        <v>8</v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ht="16" x14ac:dyDescent="0.2">
      <c r="A47">
        <v>45</v>
      </c>
      <c r="B47" t="str">
        <v>Капарчук Олег Іванович</v>
      </c>
      <c r="C47" s="9" t="str">
        <v>19.09.1984</v>
      </c>
      <c r="D47" s="1" t="str">
        <v>3094322797</v>
      </c>
      <c r="E47" s="1">
        <f t="shared" si="3"/>
        <v>10</v>
      </c>
      <c r="F47" t="str">
        <v>АГ 366436</v>
      </c>
      <c r="G47" s="1">
        <f t="shared" si="4"/>
        <v>9</v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ht="16" x14ac:dyDescent="0.2">
      <c r="A48">
        <v>46</v>
      </c>
      <c r="B48" t="str">
        <v>Карташов Вячеслав Васильович</v>
      </c>
      <c r="C48" s="9" t="str">
        <v>01.08.1996</v>
      </c>
      <c r="D48" s="1" t="str">
        <v>3527707215</v>
      </c>
      <c r="E48" s="1">
        <f t="shared" si="3"/>
        <v>10</v>
      </c>
      <c r="F48" t="str">
        <v>АГ 486442</v>
      </c>
      <c r="G48" s="1">
        <f t="shared" si="4"/>
        <v>9</v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ht="16" x14ac:dyDescent="0.2">
      <c r="A49">
        <v>47</v>
      </c>
      <c r="B49" t="str">
        <v>Карташов Дмитро Володимирович</v>
      </c>
      <c r="C49" s="9" t="str">
        <v>24.05.1977</v>
      </c>
      <c r="D49" s="1" t="str">
        <v>2826806976</v>
      </c>
      <c r="E49" s="1">
        <f t="shared" si="3"/>
        <v>10</v>
      </c>
      <c r="F49" t="str">
        <v>АГ 366432</v>
      </c>
      <c r="G49" s="1">
        <f t="shared" si="4"/>
        <v>9</v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ht="16" x14ac:dyDescent="0.2">
      <c r="A50">
        <v>48</v>
      </c>
      <c r="B50" t="str">
        <v>Кириченко Андрій Григорович</v>
      </c>
      <c r="C50" s="9" t="str">
        <v>13.12.1996</v>
      </c>
      <c r="D50" s="1" t="str">
        <v>3541104911</v>
      </c>
      <c r="E50" s="1">
        <f t="shared" si="3"/>
        <v>10</v>
      </c>
      <c r="F50" t="str">
        <v>АГ366428</v>
      </c>
      <c r="G50" s="1">
        <f t="shared" si="4"/>
        <v>8</v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ht="16" x14ac:dyDescent="0.2">
      <c r="A51">
        <v>49</v>
      </c>
      <c r="B51" t="str">
        <v>Кириченко Микола Григорович</v>
      </c>
      <c r="C51" s="9" t="str">
        <v>01.08.1998</v>
      </c>
      <c r="D51" s="1" t="str">
        <v>3600704574</v>
      </c>
      <c r="E51" s="1">
        <f t="shared" si="3"/>
        <v>10</v>
      </c>
      <c r="F51" t="str">
        <v>АГ366429</v>
      </c>
      <c r="G51" s="1">
        <f t="shared" si="4"/>
        <v>8</v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ht="16" x14ac:dyDescent="0.2">
      <c r="A52">
        <v>50</v>
      </c>
      <c r="B52" t="str">
        <v>Клейноцький Станіслав Олександрович</v>
      </c>
      <c r="C52" s="9" t="str">
        <v>18.12.1980</v>
      </c>
      <c r="D52" s="1" t="str">
        <v>2957208377</v>
      </c>
      <c r="E52" s="1">
        <f t="shared" si="3"/>
        <v>10</v>
      </c>
      <c r="F52" t="str">
        <v>АГ 164078</v>
      </c>
      <c r="G52" s="1">
        <f t="shared" si="4"/>
        <v>9</v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ht="16" x14ac:dyDescent="0.2">
      <c r="A53">
        <v>51</v>
      </c>
      <c r="B53" t="str">
        <v>Ковалинський Володимир Анатолійович</v>
      </c>
      <c r="C53" s="9" t="str">
        <v>31.07.2000</v>
      </c>
      <c r="D53" s="1" t="str">
        <v>3673711618</v>
      </c>
      <c r="E53" s="1">
        <f t="shared" si="3"/>
        <v>10</v>
      </c>
      <c r="F53" t="str">
        <v>АГ366437</v>
      </c>
      <c r="G53" s="1">
        <f t="shared" si="4"/>
        <v>8</v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ht="16" x14ac:dyDescent="0.2">
      <c r="A54">
        <v>52</v>
      </c>
      <c r="B54" t="str">
        <v>Козин Юрій Олександрович</v>
      </c>
      <c r="C54" s="9" t="str">
        <v>17.09.1979</v>
      </c>
      <c r="D54" s="1" t="str">
        <v>2911408755</v>
      </c>
      <c r="E54" s="1">
        <f t="shared" si="3"/>
        <v>10</v>
      </c>
      <c r="F54" t="str">
        <v>АГ 592276</v>
      </c>
      <c r="G54" s="1">
        <f t="shared" si="4"/>
        <v>9</v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ht="16" x14ac:dyDescent="0.2">
      <c r="A55">
        <v>53</v>
      </c>
      <c r="B55" t="str">
        <v>Козловський Ростислав Миколайович</v>
      </c>
      <c r="C55" s="9" t="str">
        <v>29.04.2000</v>
      </c>
      <c r="D55" s="1" t="str">
        <v>3664403611</v>
      </c>
      <c r="E55" s="1">
        <f t="shared" si="3"/>
        <v>10</v>
      </c>
      <c r="F55" t="str">
        <v>АГ 479314</v>
      </c>
      <c r="G55" s="1">
        <f t="shared" si="4"/>
        <v>9</v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ht="16" x14ac:dyDescent="0.2">
      <c r="A56">
        <v>54</v>
      </c>
      <c r="B56" t="str">
        <v>Коломійчук Роман Геннадійович</v>
      </c>
      <c r="C56" s="9" t="str">
        <v>30.01.2000</v>
      </c>
      <c r="D56" s="1" t="str">
        <v>3655407234</v>
      </c>
      <c r="E56" s="1">
        <f t="shared" si="3"/>
        <v>10</v>
      </c>
      <c r="F56" t="str">
        <v>АГ 366415</v>
      </c>
      <c r="G56" s="1">
        <f t="shared" si="4"/>
        <v>9</v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ht="16" x14ac:dyDescent="0.2">
      <c r="A57">
        <v>55</v>
      </c>
      <c r="B57" t="str">
        <v>Кондратюк Сергій Володирович</v>
      </c>
      <c r="C57" s="9" t="str">
        <v>19.08.1990</v>
      </c>
      <c r="D57" s="1" t="str">
        <v>3310316319</v>
      </c>
      <c r="E57" s="1">
        <f t="shared" si="3"/>
        <v>10</v>
      </c>
      <c r="F57" t="str">
        <v>АГ 592251</v>
      </c>
      <c r="G57" s="1">
        <f t="shared" si="4"/>
        <v>9</v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ht="16" x14ac:dyDescent="0.2">
      <c r="A58">
        <v>56</v>
      </c>
      <c r="B58" t="str">
        <v>Концевич Богдан В'ячеславович</v>
      </c>
      <c r="C58" s="9" t="str">
        <v>06.12.1989</v>
      </c>
      <c r="D58" s="1" t="str">
        <v>3284713951</v>
      </c>
      <c r="E58" s="1">
        <f t="shared" si="3"/>
        <v>10</v>
      </c>
      <c r="F58" t="str">
        <v>АГ 167637</v>
      </c>
      <c r="G58" s="1">
        <f t="shared" si="4"/>
        <v>9</v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ht="16" x14ac:dyDescent="0.2">
      <c r="A59">
        <v>57</v>
      </c>
      <c r="B59" t="str">
        <v>Конюх Михайло Олександрович</v>
      </c>
      <c r="C59" s="9" t="str">
        <v>11.11.1986</v>
      </c>
      <c r="D59" s="1" t="str">
        <v>3172610695</v>
      </c>
      <c r="E59" s="1">
        <f t="shared" si="3"/>
        <v>10</v>
      </c>
      <c r="F59" t="str">
        <v>АВ 878676</v>
      </c>
      <c r="G59" s="1">
        <f t="shared" si="4"/>
        <v>9</v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ht="16" x14ac:dyDescent="0.2">
      <c r="A60">
        <v>58</v>
      </c>
      <c r="B60" t="str">
        <v>Коротков Олександр Сергійович</v>
      </c>
      <c r="C60" s="9" t="str">
        <v>25.01.2000</v>
      </c>
      <c r="D60" s="1" t="str">
        <v>3654907257</v>
      </c>
      <c r="E60" s="1">
        <f t="shared" si="3"/>
        <v>10</v>
      </c>
      <c r="F60" t="str">
        <v>АГ479303</v>
      </c>
      <c r="G60" s="1">
        <f t="shared" si="4"/>
        <v>8</v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ht="16" x14ac:dyDescent="0.2">
      <c r="A61">
        <v>59</v>
      </c>
      <c r="B61" t="str">
        <v>Кортун Владислав Михайлович</v>
      </c>
      <c r="C61" s="9" t="str">
        <v>22.11.1994</v>
      </c>
      <c r="D61" s="1" t="str">
        <v>3465906031</v>
      </c>
      <c r="E61" s="1">
        <f t="shared" si="3"/>
        <v>10</v>
      </c>
      <c r="F61" t="str">
        <v>АГ 487409</v>
      </c>
      <c r="G61" s="1">
        <f t="shared" si="4"/>
        <v>9</v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ht="16" x14ac:dyDescent="0.2">
      <c r="A62">
        <v>60</v>
      </c>
      <c r="B62" t="str">
        <v>Костецький Юрій Людвигович</v>
      </c>
      <c r="C62" s="9" t="str">
        <v>14.03.1970</v>
      </c>
      <c r="D62" s="1" t="str">
        <v>2564012351</v>
      </c>
      <c r="E62" s="1">
        <f t="shared" si="3"/>
        <v>10</v>
      </c>
      <c r="F62" t="str">
        <v>НК 5831343</v>
      </c>
      <c r="G62" s="1">
        <f t="shared" si="4"/>
        <v>10</v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ht="16" x14ac:dyDescent="0.2">
      <c r="A63">
        <v>61</v>
      </c>
      <c r="B63" t="str">
        <v>Костінський Володимир Володимирович</v>
      </c>
      <c r="C63" s="9" t="str">
        <v>05.04.1992</v>
      </c>
      <c r="D63" s="1" t="str">
        <v>3369812610</v>
      </c>
      <c r="E63" s="1">
        <f t="shared" si="3"/>
        <v>10</v>
      </c>
      <c r="F63" t="str">
        <v>АГ 481576</v>
      </c>
      <c r="G63" s="1">
        <f t="shared" si="4"/>
        <v>9</v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ht="16" x14ac:dyDescent="0.2">
      <c r="A64">
        <v>62</v>
      </c>
      <c r="B64" t="str">
        <v>Косюк Максим Васильович</v>
      </c>
      <c r="C64" s="9" t="str">
        <v>09.06.1997</v>
      </c>
      <c r="D64" s="1" t="str">
        <v>3558904199</v>
      </c>
      <c r="E64" s="1">
        <f t="shared" si="3"/>
        <v>10</v>
      </c>
      <c r="F64" t="str">
        <v>АГ 482084</v>
      </c>
      <c r="G64" s="1">
        <f t="shared" si="4"/>
        <v>9</v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ht="16" x14ac:dyDescent="0.2">
      <c r="A65">
        <v>63</v>
      </c>
      <c r="B65" t="str">
        <v>Котович Ігор Миколайович</v>
      </c>
      <c r="C65" s="9" t="str">
        <v>06.03.1985</v>
      </c>
      <c r="D65" s="1" t="str">
        <v>3111109159</v>
      </c>
      <c r="E65" s="1">
        <f t="shared" si="3"/>
        <v>10</v>
      </c>
      <c r="F65" t="str">
        <v>АГ 167781</v>
      </c>
      <c r="G65" s="1">
        <f t="shared" si="4"/>
        <v>9</v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ht="16" x14ac:dyDescent="0.2">
      <c r="A66">
        <v>64</v>
      </c>
      <c r="B66" t="str">
        <v>Кравець Валерій Іванович</v>
      </c>
      <c r="C66" s="9" t="str">
        <v>19.08.1978</v>
      </c>
      <c r="D66" s="1" t="str">
        <v>2872010135</v>
      </c>
      <c r="E66" s="1">
        <f t="shared" si="3"/>
        <v>10</v>
      </c>
      <c r="F66" t="str">
        <v>АГ 366162</v>
      </c>
      <c r="G66" s="1">
        <f t="shared" si="4"/>
        <v>9</v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ht="16" x14ac:dyDescent="0.2">
      <c r="A67">
        <v>65</v>
      </c>
      <c r="B67" t="str">
        <v>Криклюк Олександр Вікторович</v>
      </c>
      <c r="C67" s="9" t="str">
        <v>17.03.1992</v>
      </c>
      <c r="D67" s="1" t="str">
        <v>3367914135</v>
      </c>
      <c r="E67" s="1">
        <f t="shared" si="3"/>
        <v>10</v>
      </c>
      <c r="F67" t="str">
        <v>АГ 488758</v>
      </c>
      <c r="G67" s="1">
        <f t="shared" si="4"/>
        <v>9</v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ht="16" x14ac:dyDescent="0.2">
      <c r="A68">
        <v>66</v>
      </c>
      <c r="B68" t="str">
        <v>Крутяк Василь Васильович</v>
      </c>
      <c r="C68" s="9" t="str">
        <v>04.04.1999</v>
      </c>
      <c r="D68" s="1" t="str">
        <v>3625310233</v>
      </c>
      <c r="E68" s="1">
        <f t="shared" ref="E68:E131" si="11">IF(D68="", "", LEN(D68))</f>
        <v>10</v>
      </c>
      <c r="F68" t="str">
        <v>АГ 487402</v>
      </c>
      <c r="G68" s="1">
        <f t="shared" ref="G68:G131" si="12">IF(F68="", "", LEN(F68))</f>
        <v>9</v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ht="16" x14ac:dyDescent="0.2">
      <c r="A69">
        <v>67</v>
      </c>
      <c r="B69" t="str">
        <v>Кузьменко Віктор Володимирович</v>
      </c>
      <c r="C69" s="9" t="str">
        <v>03.02.1991</v>
      </c>
      <c r="D69" s="1" t="str">
        <v>3327114094</v>
      </c>
      <c r="E69" s="1">
        <f t="shared" si="11"/>
        <v>10</v>
      </c>
      <c r="F69" t="str">
        <v>АГ627629</v>
      </c>
      <c r="G69" s="1">
        <f t="shared" si="12"/>
        <v>8</v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ht="16" x14ac:dyDescent="0.2">
      <c r="A70">
        <v>68</v>
      </c>
      <c r="B70" t="str">
        <v>Кузьмін Євгеній Миколайович</v>
      </c>
      <c r="C70" s="9" t="str">
        <v>17.04.1982</v>
      </c>
      <c r="D70" s="1" t="str">
        <v>3005703615</v>
      </c>
      <c r="E70" s="1">
        <f t="shared" si="11"/>
        <v>10</v>
      </c>
      <c r="F70" t="str">
        <v>АГ 365805</v>
      </c>
      <c r="G70" s="1">
        <f t="shared" si="12"/>
        <v>9</v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ht="16" x14ac:dyDescent="0.2">
      <c r="A71">
        <v>69</v>
      </c>
      <c r="B71" t="str">
        <v>Кукуруза Сергій Петрович</v>
      </c>
      <c r="C71" s="9" t="str">
        <v>06.04.1997</v>
      </c>
      <c r="D71" s="1" t="str">
        <v>3552511850</v>
      </c>
      <c r="E71" s="1">
        <f t="shared" si="11"/>
        <v>10</v>
      </c>
      <c r="F71" t="str">
        <v>АГ 099262</v>
      </c>
      <c r="G71" s="1">
        <f t="shared" si="12"/>
        <v>9</v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ht="16" x14ac:dyDescent="0.2">
      <c r="A72">
        <v>70</v>
      </c>
      <c r="B72" t="str">
        <v>Кулеша Микола Олександрович</v>
      </c>
      <c r="C72" s="9" t="str">
        <v>16.03.1986</v>
      </c>
      <c r="D72" s="1" t="str">
        <v>3148616759</v>
      </c>
      <c r="E72" s="1">
        <f t="shared" si="11"/>
        <v>10</v>
      </c>
      <c r="F72" t="str">
        <v>АГ 486403</v>
      </c>
      <c r="G72" s="1">
        <f t="shared" si="12"/>
        <v>9</v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ht="16" x14ac:dyDescent="0.2">
      <c r="A73">
        <v>71</v>
      </c>
      <c r="B73" t="str">
        <v>Купрієнко Дмитро Олександрович</v>
      </c>
      <c r="C73" s="9" t="str">
        <v>14.04.1989</v>
      </c>
      <c r="D73" s="1" t="str">
        <v>3261109132</v>
      </c>
      <c r="E73" s="1">
        <f t="shared" si="11"/>
        <v>10</v>
      </c>
      <c r="F73" t="str">
        <v>АВ 896060</v>
      </c>
      <c r="G73" s="1">
        <f t="shared" si="12"/>
        <v>9</v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ht="16" x14ac:dyDescent="0.2">
      <c r="A74">
        <v>72</v>
      </c>
      <c r="B74" t="str">
        <v>Кухарук Володимир Олегович</v>
      </c>
      <c r="C74" s="9" t="str">
        <v>27.09.2000</v>
      </c>
      <c r="D74" s="1" t="str">
        <v>3679509816</v>
      </c>
      <c r="E74" s="1">
        <f t="shared" si="11"/>
        <v>10</v>
      </c>
      <c r="F74" t="str">
        <v>АГ481572</v>
      </c>
      <c r="G74" s="1">
        <f t="shared" si="12"/>
        <v>8</v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ht="16" x14ac:dyDescent="0.2">
      <c r="A75">
        <v>73</v>
      </c>
      <c r="B75" t="str">
        <v>Кучук Вадим Володимирович</v>
      </c>
      <c r="C75" s="9" t="str">
        <v>11.04.1995</v>
      </c>
      <c r="D75" s="1" t="str">
        <v>3479910955</v>
      </c>
      <c r="E75" s="1">
        <f t="shared" si="11"/>
        <v>10</v>
      </c>
      <c r="F75" t="str">
        <v>АГ366420</v>
      </c>
      <c r="G75" s="1">
        <f t="shared" si="12"/>
        <v>8</v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ht="16" x14ac:dyDescent="0.2">
      <c r="A76">
        <v>74</v>
      </c>
      <c r="B76" t="str">
        <v>Кушнір Григорій Миколайович</v>
      </c>
      <c r="C76" s="9" t="str">
        <v>22.10.1991</v>
      </c>
      <c r="D76" s="1" t="str">
        <v>3353204732</v>
      </c>
      <c r="E76" s="1">
        <f t="shared" si="11"/>
        <v>10</v>
      </c>
      <c r="F76" t="str">
        <v>АГ 592283</v>
      </c>
      <c r="G76" s="1">
        <f t="shared" si="12"/>
        <v>9</v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ht="16" x14ac:dyDescent="0.2">
      <c r="A77">
        <v>75</v>
      </c>
      <c r="B77" t="str">
        <v>Лапчук Андрій Юрійович</v>
      </c>
      <c r="C77" s="9" t="str">
        <v>31.03.1999</v>
      </c>
      <c r="D77" s="1" t="str">
        <v>3624911611</v>
      </c>
      <c r="E77" s="1">
        <f t="shared" si="11"/>
        <v>10</v>
      </c>
      <c r="F77" t="str">
        <v>АГ 167790</v>
      </c>
      <c r="G77" s="1">
        <f t="shared" si="12"/>
        <v>9</v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ht="16" x14ac:dyDescent="0.2">
      <c r="A78">
        <v>76</v>
      </c>
      <c r="B78" t="str">
        <v>Левицький Сергій Леонідович</v>
      </c>
      <c r="C78" s="9" t="str">
        <v>13.08.1984</v>
      </c>
      <c r="D78" s="1" t="str">
        <v>3090604558</v>
      </c>
      <c r="E78" s="1">
        <f t="shared" si="11"/>
        <v>10</v>
      </c>
      <c r="F78" t="str">
        <v>АГ 481580</v>
      </c>
      <c r="G78" s="1">
        <f t="shared" si="12"/>
        <v>9</v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ht="16" x14ac:dyDescent="0.2">
      <c r="A79">
        <v>77</v>
      </c>
      <c r="B79" t="str">
        <v>Лежнюк Вадим Вікторович</v>
      </c>
      <c r="C79" s="9" t="str">
        <v>29.01.1997</v>
      </c>
      <c r="D79" s="1" t="str">
        <v>3545813390</v>
      </c>
      <c r="E79" s="1">
        <f t="shared" si="11"/>
        <v>10</v>
      </c>
      <c r="F79" t="str">
        <v>АГ 366442</v>
      </c>
      <c r="G79" s="1">
        <f t="shared" si="12"/>
        <v>9</v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ht="16" x14ac:dyDescent="0.2">
      <c r="A80">
        <v>78</v>
      </c>
      <c r="B80" t="str">
        <v>Лисак Олександр Васильович</v>
      </c>
      <c r="C80" s="9" t="str">
        <v>02.07.1985</v>
      </c>
      <c r="D80" s="1" t="str">
        <v>3122923910</v>
      </c>
      <c r="E80" s="1">
        <f t="shared" si="11"/>
        <v>10</v>
      </c>
      <c r="F80" t="str">
        <v>МО 694295</v>
      </c>
      <c r="G80" s="1">
        <f t="shared" si="12"/>
        <v>9</v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ht="16" x14ac:dyDescent="0.2">
      <c r="A81">
        <v>79</v>
      </c>
      <c r="B81" t="str">
        <v>Литовченко Костянтин Анатолійович</v>
      </c>
      <c r="C81" s="9" t="str">
        <v>18.12.1998</v>
      </c>
      <c r="D81" s="1" t="str">
        <v>3614606976</v>
      </c>
      <c r="E81" s="1">
        <f t="shared" si="11"/>
        <v>10</v>
      </c>
      <c r="F81" t="str">
        <v>АГ 573019</v>
      </c>
      <c r="G81" s="1">
        <f t="shared" si="12"/>
        <v>9</v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ht="16" x14ac:dyDescent="0.2">
      <c r="A82">
        <v>80</v>
      </c>
      <c r="B82" t="str">
        <v>Ліщук Віктор Анатолійович</v>
      </c>
      <c r="C82" s="9" t="str">
        <v>03.12.1989</v>
      </c>
      <c r="D82" s="1" t="str">
        <v>3284417653</v>
      </c>
      <c r="E82" s="1">
        <f t="shared" si="11"/>
        <v>10</v>
      </c>
      <c r="F82" t="str">
        <v>АГ  099251</v>
      </c>
      <c r="G82" s="1">
        <f t="shared" si="12"/>
        <v>10</v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ht="16" x14ac:dyDescent="0.2">
      <c r="A83">
        <v>81</v>
      </c>
      <c r="B83" t="str">
        <v>Лук'янчук Віталій Юрійович</v>
      </c>
      <c r="C83" s="9" t="str">
        <v>15.05.2000</v>
      </c>
      <c r="D83" s="1" t="str">
        <v>3666008291</v>
      </c>
      <c r="E83" s="1">
        <f t="shared" si="11"/>
        <v>10</v>
      </c>
      <c r="F83" t="str">
        <v>АГ 365807</v>
      </c>
      <c r="G83" s="1">
        <f t="shared" si="12"/>
        <v>9</v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ht="16" x14ac:dyDescent="0.2">
      <c r="A84">
        <v>82</v>
      </c>
      <c r="B84" t="str">
        <v>Лукацький Сергій Олександрович</v>
      </c>
      <c r="C84" s="9" t="str">
        <v>19.03.1993</v>
      </c>
      <c r="D84" s="1" t="str">
        <v>3404600859</v>
      </c>
      <c r="E84" s="1">
        <f t="shared" si="11"/>
        <v>10</v>
      </c>
      <c r="F84" t="str">
        <v>АГ 480868</v>
      </c>
      <c r="G84" s="1">
        <f t="shared" si="12"/>
        <v>9</v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ht="16" x14ac:dyDescent="0.2">
      <c r="A85">
        <v>83</v>
      </c>
      <c r="B85" t="str">
        <v>Луценко Денис Васильович</v>
      </c>
      <c r="C85" s="9" t="str">
        <v>03.03.1988</v>
      </c>
      <c r="D85" s="1" t="str">
        <v>3220405355</v>
      </c>
      <c r="E85" s="1">
        <f t="shared" si="11"/>
        <v>10</v>
      </c>
      <c r="F85" t="str">
        <v>АГ 486664</v>
      </c>
      <c r="G85" s="1">
        <f t="shared" si="12"/>
        <v>9</v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ht="16" x14ac:dyDescent="0.2">
      <c r="A86">
        <v>84</v>
      </c>
      <c r="B86" t="str">
        <v>Луценко Юрій Георгійович</v>
      </c>
      <c r="C86" s="9" t="str">
        <v>17.06.1983</v>
      </c>
      <c r="D86" s="1" t="str">
        <v>3048321613</v>
      </c>
      <c r="E86" s="1">
        <f t="shared" si="11"/>
        <v>10</v>
      </c>
      <c r="F86" t="str">
        <v>АГ 366422</v>
      </c>
      <c r="G86" s="1">
        <f t="shared" si="12"/>
        <v>9</v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ht="16" x14ac:dyDescent="0.2">
      <c r="A87">
        <v>85</v>
      </c>
      <c r="B87" t="str">
        <v>Мазурек Сергій Карпович</v>
      </c>
      <c r="C87" s="9" t="str">
        <v>09.10.1983</v>
      </c>
      <c r="D87" s="1" t="str">
        <v>3059723633</v>
      </c>
      <c r="E87" s="1">
        <f t="shared" si="11"/>
        <v>10</v>
      </c>
      <c r="F87" t="str">
        <v>АГ 479312</v>
      </c>
      <c r="G87" s="1">
        <f t="shared" si="12"/>
        <v>9</v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ht="16" x14ac:dyDescent="0.2">
      <c r="A88">
        <v>86</v>
      </c>
      <c r="B88" t="str">
        <v>Макодзьоб Олег Петрович</v>
      </c>
      <c r="C88" s="9" t="str">
        <v>25.04.1991</v>
      </c>
      <c r="D88" s="1" t="str">
        <v>3335220074</v>
      </c>
      <c r="E88" s="1">
        <f t="shared" si="11"/>
        <v>10</v>
      </c>
      <c r="F88" t="str">
        <v>АГ482062</v>
      </c>
      <c r="G88" s="1">
        <f t="shared" si="12"/>
        <v>8</v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ht="16" x14ac:dyDescent="0.2">
      <c r="A89">
        <v>87</v>
      </c>
      <c r="B89" t="str">
        <v>Малюта Дмитро Павлович</v>
      </c>
      <c r="C89" s="9" t="str">
        <v>22.06.1991</v>
      </c>
      <c r="D89" s="1" t="str">
        <v>3341018851</v>
      </c>
      <c r="E89" s="1">
        <f t="shared" si="11"/>
        <v>10</v>
      </c>
      <c r="F89" t="str">
        <v>АГ 592350</v>
      </c>
      <c r="G89" s="1">
        <f t="shared" si="12"/>
        <v>9</v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ht="16" x14ac:dyDescent="0.2">
      <c r="A90">
        <v>88</v>
      </c>
      <c r="B90" t="str">
        <v>Маргітич Василь Васильович</v>
      </c>
      <c r="C90" s="9" t="str">
        <v>01.05.1999</v>
      </c>
      <c r="D90" s="1" t="str">
        <v>3628007972</v>
      </c>
      <c r="E90" s="1">
        <f t="shared" si="11"/>
        <v>10</v>
      </c>
      <c r="F90" t="str">
        <v>АГ 167791</v>
      </c>
      <c r="G90" s="1">
        <f t="shared" si="12"/>
        <v>9</v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ht="16" x14ac:dyDescent="0.2">
      <c r="A91">
        <v>89</v>
      </c>
      <c r="B91" t="str">
        <v>Марусич Денис Леонідович</v>
      </c>
      <c r="C91" s="9" t="str">
        <v>18.05.1994</v>
      </c>
      <c r="D91" s="1" t="str">
        <v>3447113197</v>
      </c>
      <c r="E91" s="1">
        <f t="shared" si="11"/>
        <v>10</v>
      </c>
      <c r="F91" t="str">
        <v>АГ 366438</v>
      </c>
      <c r="G91" s="1">
        <f t="shared" si="12"/>
        <v>9</v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ht="16" x14ac:dyDescent="0.2">
      <c r="A92">
        <v>90</v>
      </c>
      <c r="B92" t="str">
        <v>Матвієнко Віталій Сергійович</v>
      </c>
      <c r="C92" s="9" t="str">
        <v>15.10.1991</v>
      </c>
      <c r="D92" s="1" t="str">
        <v>3352516833</v>
      </c>
      <c r="E92" s="1">
        <f t="shared" si="11"/>
        <v>10</v>
      </c>
      <c r="F92" t="str">
        <v>АГ577739</v>
      </c>
      <c r="G92" s="1">
        <f t="shared" si="12"/>
        <v>8</v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ht="16" x14ac:dyDescent="0.2">
      <c r="A93">
        <v>91</v>
      </c>
      <c r="B93" t="str">
        <v>Мельник Олег Любомирович</v>
      </c>
      <c r="C93" s="9" t="str">
        <v>12.09.1989</v>
      </c>
      <c r="D93" s="1" t="str">
        <v>3276207334</v>
      </c>
      <c r="E93" s="1">
        <f t="shared" si="11"/>
        <v>10</v>
      </c>
      <c r="F93" t="str">
        <v>АГ 481597</v>
      </c>
      <c r="G93" s="1">
        <f t="shared" si="12"/>
        <v>9</v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ht="16" x14ac:dyDescent="0.2">
      <c r="A94">
        <v>92</v>
      </c>
      <c r="B94" t="str">
        <v>Мельник Сергій Вікторович</v>
      </c>
      <c r="C94" s="9" t="str">
        <v>01.09.1986</v>
      </c>
      <c r="D94" s="1" t="str">
        <v>3165507698</v>
      </c>
      <c r="E94" s="1">
        <f t="shared" si="11"/>
        <v>10</v>
      </c>
      <c r="F94" t="str">
        <v>АГ 167640</v>
      </c>
      <c r="G94" s="1">
        <f t="shared" si="12"/>
        <v>9</v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ht="16" x14ac:dyDescent="0.2">
      <c r="A95">
        <v>93</v>
      </c>
      <c r="B95" t="str">
        <v>Милостивий Андрій Вікторович</v>
      </c>
      <c r="C95" s="9" t="str">
        <v>07.12.1983</v>
      </c>
      <c r="D95" s="1" t="str">
        <v>3065617915</v>
      </c>
      <c r="E95" s="1">
        <f t="shared" si="11"/>
        <v>10</v>
      </c>
      <c r="F95" t="str">
        <v>АГ 627748</v>
      </c>
      <c r="G95" s="1">
        <f t="shared" si="12"/>
        <v>9</v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ht="16" x14ac:dyDescent="0.2">
      <c r="A96">
        <v>94</v>
      </c>
      <c r="B96" t="str">
        <v>Миненко Іван Миколайович</v>
      </c>
      <c r="C96" s="9" t="str">
        <v>24.08.1992</v>
      </c>
      <c r="D96" s="1" t="str">
        <v>3383901612</v>
      </c>
      <c r="E96" s="1">
        <f t="shared" si="11"/>
        <v>10</v>
      </c>
      <c r="F96" t="str">
        <v>АГ488453</v>
      </c>
      <c r="G96" s="1">
        <f t="shared" si="12"/>
        <v>8</v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ht="16" x14ac:dyDescent="0.2">
      <c r="A97">
        <v>95</v>
      </c>
      <c r="B97" t="str">
        <v>Мокрицький Сергій Володимирович</v>
      </c>
      <c r="C97" s="9" t="str">
        <v>22.12.1979</v>
      </c>
      <c r="D97" s="1" t="str">
        <v>2921015311</v>
      </c>
      <c r="E97" s="1">
        <f t="shared" si="11"/>
        <v>10</v>
      </c>
      <c r="F97" t="str">
        <v>АГ 592752</v>
      </c>
      <c r="G97" s="1">
        <f t="shared" si="12"/>
        <v>9</v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ht="16" x14ac:dyDescent="0.2">
      <c r="A98">
        <v>96</v>
      </c>
      <c r="B98" t="str">
        <v>Моря Сергій Анатолійович</v>
      </c>
      <c r="C98" s="9" t="str">
        <v>03.10.1988</v>
      </c>
      <c r="D98" s="1" t="str">
        <v>3241800238</v>
      </c>
      <c r="E98" s="1">
        <f t="shared" si="11"/>
        <v>10</v>
      </c>
      <c r="F98" t="str">
        <v>АГ 576034</v>
      </c>
      <c r="G98" s="1">
        <f t="shared" si="12"/>
        <v>9</v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ht="16" x14ac:dyDescent="0.2">
      <c r="A99">
        <v>97</v>
      </c>
      <c r="B99" t="str">
        <v>Мунька Роман Володимирович</v>
      </c>
      <c r="C99" s="9" t="str">
        <v>16.08.1983</v>
      </c>
      <c r="D99" s="1" t="str">
        <v>3054309631</v>
      </c>
      <c r="E99" s="1">
        <f t="shared" si="11"/>
        <v>10</v>
      </c>
      <c r="F99" t="str">
        <v>АВ225895</v>
      </c>
      <c r="G99" s="1">
        <f t="shared" si="12"/>
        <v>8</v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ht="16" x14ac:dyDescent="0.2">
      <c r="A100">
        <v>98</v>
      </c>
      <c r="B100" t="str">
        <v>Муха Сергій Васильович</v>
      </c>
      <c r="C100" s="9" t="str">
        <v>14.08.1990</v>
      </c>
      <c r="D100" s="1" t="str">
        <v>3309823452</v>
      </c>
      <c r="E100" s="1">
        <f t="shared" si="11"/>
        <v>10</v>
      </c>
      <c r="F100" t="str">
        <v>АГ 486404</v>
      </c>
      <c r="G100" s="1">
        <f t="shared" si="12"/>
        <v>9</v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ht="16" x14ac:dyDescent="0.2">
      <c r="A101">
        <v>99</v>
      </c>
      <c r="B101" t="str">
        <v>Назарко Степан Юрійович</v>
      </c>
      <c r="C101" s="9" t="str">
        <v>23.12.1998</v>
      </c>
      <c r="D101" s="1" t="str">
        <v>3615107378</v>
      </c>
      <c r="E101" s="1">
        <f t="shared" si="11"/>
        <v>10</v>
      </c>
      <c r="F101" t="str">
        <v>АВ 880530</v>
      </c>
      <c r="G101" s="1">
        <f t="shared" si="12"/>
        <v>9</v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ht="16" x14ac:dyDescent="0.2">
      <c r="A102">
        <v>100</v>
      </c>
      <c r="B102" t="str">
        <v>Небелиця Роман Віталійович</v>
      </c>
      <c r="C102" s="9" t="str">
        <v>10.11.2000</v>
      </c>
      <c r="D102" s="1" t="str">
        <v>3683910250</v>
      </c>
      <c r="E102" s="1">
        <f t="shared" si="11"/>
        <v>10</v>
      </c>
      <c r="F102" t="str">
        <v>АГ 592282</v>
      </c>
      <c r="G102" s="1">
        <f t="shared" si="12"/>
        <v>9</v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ht="16" x14ac:dyDescent="0.2">
      <c r="A103">
        <v>101</v>
      </c>
      <c r="B103" t="str">
        <v>Недбальський Дмитро Анатолійович</v>
      </c>
      <c r="C103" s="9" t="str">
        <v>14.09.1995</v>
      </c>
      <c r="D103" s="1" t="str">
        <v>3495515476</v>
      </c>
      <c r="E103" s="1">
        <f t="shared" si="11"/>
        <v>10</v>
      </c>
      <c r="F103" t="str">
        <v>АГ 4882103</v>
      </c>
      <c r="G103" s="1">
        <f t="shared" si="12"/>
        <v>10</v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ht="16" x14ac:dyDescent="0.2">
      <c r="A104">
        <v>102</v>
      </c>
      <c r="B104" t="str">
        <v>Овсієнко Олександр Анатолійович</v>
      </c>
      <c r="C104" s="9" t="str">
        <v>21.09.1981</v>
      </c>
      <c r="D104" s="1" t="str">
        <v>2984903032</v>
      </c>
      <c r="E104" s="1">
        <f t="shared" si="11"/>
        <v>10</v>
      </c>
      <c r="F104" t="str">
        <v>МО 306390</v>
      </c>
      <c r="G104" s="1">
        <f t="shared" si="12"/>
        <v>9</v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ht="16" x14ac:dyDescent="0.2">
      <c r="A105">
        <v>103</v>
      </c>
      <c r="B105" t="str">
        <v>Омельченко Микола Миколайович</v>
      </c>
      <c r="C105" s="9" t="str">
        <v>22.05.1989</v>
      </c>
      <c r="D105" s="1" t="str">
        <v>3264907431</v>
      </c>
      <c r="E105" s="1">
        <f t="shared" si="11"/>
        <v>10</v>
      </c>
      <c r="F105" t="str">
        <v>АГ 627713</v>
      </c>
      <c r="G105" s="1">
        <f t="shared" si="12"/>
        <v>9</v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ht="16" x14ac:dyDescent="0.2">
      <c r="A106">
        <v>104</v>
      </c>
      <c r="B106" t="str">
        <v>Омельчук Олександр Володимирович</v>
      </c>
      <c r="C106" s="9" t="str">
        <v>05.02.1986</v>
      </c>
      <c r="D106" s="1" t="str">
        <v>3144704276</v>
      </c>
      <c r="E106" s="1">
        <f t="shared" si="11"/>
        <v>10</v>
      </c>
      <c r="F106" t="str">
        <v>АГ 167652</v>
      </c>
      <c r="G106" s="1">
        <f t="shared" si="12"/>
        <v>9</v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ht="16" x14ac:dyDescent="0.2">
      <c r="A107">
        <v>105</v>
      </c>
      <c r="B107" t="str">
        <v>Орленко Олексій Юрійович</v>
      </c>
      <c r="C107" s="9" t="str">
        <v>22.01.1983</v>
      </c>
      <c r="D107" s="1" t="str">
        <v>3033712473</v>
      </c>
      <c r="E107" s="1">
        <f t="shared" si="11"/>
        <v>10</v>
      </c>
      <c r="F107" t="str">
        <v>АГ 167656</v>
      </c>
      <c r="G107" s="1">
        <f t="shared" si="12"/>
        <v>9</v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ht="16" x14ac:dyDescent="0.2">
      <c r="A108">
        <v>106</v>
      </c>
      <c r="B108" t="str">
        <v>Осецький Олекандр Мичеславович</v>
      </c>
      <c r="C108" s="9" t="str">
        <v>01.09.1997</v>
      </c>
      <c r="D108" s="1" t="str">
        <v>3567310697</v>
      </c>
      <c r="E108" s="1">
        <f t="shared" si="11"/>
        <v>10</v>
      </c>
      <c r="F108" t="str">
        <v>АГ 627688</v>
      </c>
      <c r="G108" s="1">
        <f t="shared" si="12"/>
        <v>9</v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ht="16" x14ac:dyDescent="0.2">
      <c r="A109">
        <v>107</v>
      </c>
      <c r="B109" t="str">
        <v>Оторубчак Руслан Михайлович</v>
      </c>
      <c r="C109" s="9" t="str">
        <v>16.02.1980</v>
      </c>
      <c r="D109" s="1" t="str">
        <v>2926620513</v>
      </c>
      <c r="E109" s="1">
        <f t="shared" si="11"/>
        <v>10</v>
      </c>
      <c r="F109" t="str">
        <v>АГ 481579</v>
      </c>
      <c r="G109" s="1">
        <f t="shared" si="12"/>
        <v>9</v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ht="16" x14ac:dyDescent="0.2">
      <c r="A110">
        <v>108</v>
      </c>
      <c r="B110" t="str">
        <v>Павленко Дмитро Вікторович</v>
      </c>
      <c r="C110" s="9" t="str">
        <v>12.02.1986</v>
      </c>
      <c r="D110" s="1" t="str">
        <v>3145414455</v>
      </c>
      <c r="E110" s="1">
        <f t="shared" si="11"/>
        <v>10</v>
      </c>
      <c r="F110" t="str">
        <v>АГ 366433</v>
      </c>
      <c r="G110" s="1">
        <f t="shared" si="12"/>
        <v>9</v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ht="16" x14ac:dyDescent="0.2">
      <c r="A111">
        <v>109</v>
      </c>
      <c r="B111" t="str">
        <v>Пахар В'ячеслав Володимирович</v>
      </c>
      <c r="C111" s="9" t="str">
        <v>08.02.1993</v>
      </c>
      <c r="D111" s="1" t="str">
        <v>3400701510</v>
      </c>
      <c r="E111" s="1">
        <f t="shared" si="11"/>
        <v>10</v>
      </c>
      <c r="F111" t="str">
        <v>АГ 480945</v>
      </c>
      <c r="G111" s="1">
        <f t="shared" si="12"/>
        <v>9</v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ht="16" x14ac:dyDescent="0.2">
      <c r="A112">
        <v>110</v>
      </c>
      <c r="B112" t="str">
        <v>Петрончак Артем Васильович</v>
      </c>
      <c r="C112" s="9" t="str">
        <v>15.03.1991</v>
      </c>
      <c r="D112" s="1" t="str">
        <v>3331115897</v>
      </c>
      <c r="E112" s="1">
        <f t="shared" si="11"/>
        <v>10</v>
      </c>
      <c r="F112" t="str">
        <v>АГ 362785</v>
      </c>
      <c r="G112" s="1">
        <f t="shared" si="12"/>
        <v>9</v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ht="16" x14ac:dyDescent="0.2">
      <c r="A113">
        <v>111</v>
      </c>
      <c r="B113" t="str">
        <v>Підкалюк Руслан Анатолійович</v>
      </c>
      <c r="C113" s="9" t="str">
        <v>24.08.1989</v>
      </c>
      <c r="D113" s="1" t="str">
        <v>3274308517</v>
      </c>
      <c r="E113" s="1">
        <f t="shared" si="11"/>
        <v>10</v>
      </c>
      <c r="F113" t="str">
        <v>АГ480920</v>
      </c>
      <c r="G113" s="1">
        <f t="shared" si="12"/>
        <v>8</v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ht="16" x14ac:dyDescent="0.2">
      <c r="A114">
        <v>112</v>
      </c>
      <c r="B114" t="str">
        <v>Притула Олександр Віталійович</v>
      </c>
      <c r="C114" s="9" t="str">
        <v>20.10.1991</v>
      </c>
      <c r="D114" s="1" t="str">
        <v>3353016376</v>
      </c>
      <c r="E114" s="1">
        <f t="shared" si="11"/>
        <v>10</v>
      </c>
      <c r="F114" t="str">
        <v>АГ 577912</v>
      </c>
      <c r="G114" s="1">
        <f t="shared" si="12"/>
        <v>9</v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ht="16" x14ac:dyDescent="0.2">
      <c r="A115">
        <v>113</v>
      </c>
      <c r="B115" t="str">
        <v>Прокопенко Андрій Петрович</v>
      </c>
      <c r="C115" s="9" t="str">
        <v>21.07.1977</v>
      </c>
      <c r="D115" s="1" t="str">
        <v>2832606796</v>
      </c>
      <c r="E115" s="1">
        <f t="shared" si="11"/>
        <v>10</v>
      </c>
      <c r="F115" t="str">
        <v>АГ366418</v>
      </c>
      <c r="G115" s="1">
        <f t="shared" si="12"/>
        <v>8</v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ht="16" x14ac:dyDescent="0.2">
      <c r="A116">
        <v>114</v>
      </c>
      <c r="B116" t="str">
        <v>Пронь Володимир Романович</v>
      </c>
      <c r="C116" s="9" t="str">
        <v>06.03.1995</v>
      </c>
      <c r="D116" s="1" t="str">
        <v>3476310971</v>
      </c>
      <c r="E116" s="1">
        <f t="shared" si="11"/>
        <v>10</v>
      </c>
      <c r="F116" t="str">
        <v>АГ 167645</v>
      </c>
      <c r="G116" s="1">
        <f t="shared" si="12"/>
        <v>9</v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ht="16" x14ac:dyDescent="0.2">
      <c r="A117">
        <v>115</v>
      </c>
      <c r="B117" t="str">
        <v>Пясецький Віталій Анатолійович</v>
      </c>
      <c r="C117" s="9" t="str">
        <v>17.07.1987</v>
      </c>
      <c r="D117" s="1" t="str">
        <v>3197421298</v>
      </c>
      <c r="E117" s="1">
        <f t="shared" si="11"/>
        <v>10</v>
      </c>
      <c r="F117" t="str">
        <v>АГ 132364</v>
      </c>
      <c r="G117" s="1">
        <f t="shared" si="12"/>
        <v>9</v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ht="16" x14ac:dyDescent="0.2">
      <c r="A118">
        <v>116</v>
      </c>
      <c r="B118" t="str">
        <v>Рибак Микола Іванович</v>
      </c>
      <c r="C118" s="9" t="str">
        <v>24.02.1984</v>
      </c>
      <c r="D118" s="1" t="str">
        <v>3073503791</v>
      </c>
      <c r="E118" s="1">
        <f t="shared" si="11"/>
        <v>10</v>
      </c>
      <c r="F118" t="str">
        <v>АГ 627702</v>
      </c>
      <c r="G118" s="1">
        <f t="shared" si="12"/>
        <v>9</v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ht="16" x14ac:dyDescent="0.2">
      <c r="A119">
        <v>117</v>
      </c>
      <c r="B119" t="str">
        <v>Рижов Сергій Юрійович</v>
      </c>
      <c r="C119" s="9" t="str">
        <v>18.08.1981</v>
      </c>
      <c r="D119" s="1" t="str">
        <v>2981504535</v>
      </c>
      <c r="E119" s="1">
        <f t="shared" si="11"/>
        <v>10</v>
      </c>
      <c r="F119" t="str">
        <v>МО 448645</v>
      </c>
      <c r="G119" s="1">
        <f t="shared" si="12"/>
        <v>9</v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ht="16" x14ac:dyDescent="0.2">
      <c r="A120">
        <v>118</v>
      </c>
      <c r="B120" t="str">
        <v>Романишен Олег Леонідович</v>
      </c>
      <c r="C120" s="9" t="str">
        <v>12.09.1983</v>
      </c>
      <c r="D120" s="1" t="str">
        <v>3057015973</v>
      </c>
      <c r="E120" s="1">
        <f t="shared" si="11"/>
        <v>10</v>
      </c>
      <c r="F120" t="str">
        <v>АГ 482076</v>
      </c>
      <c r="G120" s="1">
        <f t="shared" si="12"/>
        <v>9</v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ht="16" x14ac:dyDescent="0.2">
      <c r="A121">
        <v>119</v>
      </c>
      <c r="B121" t="str">
        <v>Романчук Богдан Володимирович</v>
      </c>
      <c r="C121" s="9" t="str">
        <v>28.10.1991</v>
      </c>
      <c r="D121" s="1" t="str">
        <v>3353812918</v>
      </c>
      <c r="E121" s="1">
        <f t="shared" si="11"/>
        <v>10</v>
      </c>
      <c r="F121" t="str">
        <v>АГ 366421</v>
      </c>
      <c r="G121" s="1">
        <f t="shared" si="12"/>
        <v>9</v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ht="16" x14ac:dyDescent="0.2">
      <c r="A122">
        <v>120</v>
      </c>
      <c r="B122" t="str">
        <v>Романюк Сергій Дмитрович</v>
      </c>
      <c r="C122" s="9" t="str">
        <v>11.11.1983</v>
      </c>
      <c r="D122" s="1" t="str">
        <v>3063021953</v>
      </c>
      <c r="E122" s="1">
        <f t="shared" si="11"/>
        <v>10</v>
      </c>
      <c r="F122" t="str">
        <v>АГ 486425</v>
      </c>
      <c r="G122" s="1">
        <f t="shared" si="12"/>
        <v>9</v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ht="16" x14ac:dyDescent="0.2">
      <c r="A123">
        <v>121</v>
      </c>
      <c r="B123" t="str">
        <v>Рудницький Юліан Станіславович</v>
      </c>
      <c r="C123" s="9" t="str">
        <v>29.05.1979</v>
      </c>
      <c r="D123" s="1" t="str">
        <v>2900318494</v>
      </c>
      <c r="E123" s="1">
        <f t="shared" si="11"/>
        <v>10</v>
      </c>
      <c r="F123" t="str">
        <v>АГ 366144</v>
      </c>
      <c r="G123" s="1">
        <f t="shared" si="12"/>
        <v>9</v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ht="16" x14ac:dyDescent="0.2">
      <c r="A124">
        <v>122</v>
      </c>
      <c r="B124" t="str">
        <v>Русняк Денис Олександрович</v>
      </c>
      <c r="C124" s="9" t="str">
        <v>04.10.1979</v>
      </c>
      <c r="D124" s="1" t="str">
        <v>2913121536</v>
      </c>
      <c r="E124" s="1">
        <f t="shared" si="11"/>
        <v>10</v>
      </c>
      <c r="F124" t="str">
        <v>АГ 592268</v>
      </c>
      <c r="G124" s="1">
        <f t="shared" si="12"/>
        <v>9</v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ht="16" x14ac:dyDescent="0.2">
      <c r="A125">
        <v>123</v>
      </c>
      <c r="B125" t="str">
        <v>Ручка Олександр Миколайович</v>
      </c>
      <c r="C125" s="9" t="str">
        <v>18.06.1979</v>
      </c>
      <c r="D125" s="1" t="str">
        <v>2902310253</v>
      </c>
      <c r="E125" s="1">
        <f t="shared" si="11"/>
        <v>10</v>
      </c>
      <c r="F125" t="str">
        <v>МО340272</v>
      </c>
      <c r="G125" s="1">
        <f t="shared" si="12"/>
        <v>8</v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ht="16" x14ac:dyDescent="0.2">
      <c r="A126">
        <v>124</v>
      </c>
      <c r="B126" t="str">
        <v>Савонік Роман Миколайович</v>
      </c>
      <c r="C126" s="9" t="str">
        <v>08.09.2000</v>
      </c>
      <c r="D126" s="1" t="str">
        <v>3677601259</v>
      </c>
      <c r="E126" s="1">
        <f t="shared" si="11"/>
        <v>10</v>
      </c>
      <c r="F126" t="str">
        <v>АГ099249</v>
      </c>
      <c r="G126" s="1">
        <f t="shared" si="12"/>
        <v>8</v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ht="16" x14ac:dyDescent="0.2">
      <c r="A127">
        <v>125</v>
      </c>
      <c r="B127" t="str">
        <v>Самборський Василь Олександрович</v>
      </c>
      <c r="C127" s="9" t="str">
        <v>15.01.1992</v>
      </c>
      <c r="D127" s="1" t="str">
        <v>3361717697</v>
      </c>
      <c r="E127" s="1">
        <f t="shared" si="11"/>
        <v>10</v>
      </c>
      <c r="F127" t="str">
        <v>АВ 879295</v>
      </c>
      <c r="G127" s="1">
        <f t="shared" si="12"/>
        <v>9</v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ht="16" x14ac:dyDescent="0.2">
      <c r="A128">
        <v>126</v>
      </c>
      <c r="B128" t="str">
        <v>Самотуга Михайло Володимирович</v>
      </c>
      <c r="C128" s="9" t="str">
        <v>21.11.1980</v>
      </c>
      <c r="D128" s="1" t="str">
        <v>2954514536</v>
      </c>
      <c r="E128" s="1">
        <f t="shared" si="11"/>
        <v>10</v>
      </c>
      <c r="F128" t="str">
        <v>МО 027794</v>
      </c>
      <c r="G128" s="1">
        <f t="shared" si="12"/>
        <v>9</v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ht="16" x14ac:dyDescent="0.2">
      <c r="A129">
        <v>127</v>
      </c>
      <c r="B129" t="str">
        <v>Сидорчук Леонід Анатолійович</v>
      </c>
      <c r="C129" s="9" t="str">
        <v>18.01.1981</v>
      </c>
      <c r="D129" s="1" t="str">
        <v>2960308252</v>
      </c>
      <c r="E129" s="1">
        <f t="shared" si="11"/>
        <v>10</v>
      </c>
      <c r="F129" t="str">
        <v>АГ 366443</v>
      </c>
      <c r="G129" s="1">
        <f t="shared" si="12"/>
        <v>9</v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ht="16" x14ac:dyDescent="0.2">
      <c r="A130">
        <v>128</v>
      </c>
      <c r="B130" t="str">
        <v>Сироїжко Віктор Іванович</v>
      </c>
      <c r="C130" s="9" t="str">
        <v>17.05.1985</v>
      </c>
      <c r="D130" s="1" t="str">
        <v>3118326134</v>
      </c>
      <c r="E130" s="1">
        <f t="shared" si="11"/>
        <v>10</v>
      </c>
      <c r="F130" t="str">
        <v>АГ 482094</v>
      </c>
      <c r="G130" s="1">
        <f t="shared" si="12"/>
        <v>9</v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ht="16" x14ac:dyDescent="0.2">
      <c r="A131">
        <v>129</v>
      </c>
      <c r="B131" t="str">
        <v>Скрипниченко Віктор Едуардович</v>
      </c>
      <c r="C131" s="9" t="str">
        <v>22.04.1984</v>
      </c>
      <c r="D131" s="1" t="str">
        <v>3079300398</v>
      </c>
      <c r="E131" s="1">
        <f t="shared" si="11"/>
        <v>10</v>
      </c>
      <c r="F131" t="str">
        <v>МО796649</v>
      </c>
      <c r="G131" s="1">
        <f t="shared" si="12"/>
        <v>8</v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ht="16" x14ac:dyDescent="0.2">
      <c r="A132">
        <v>130</v>
      </c>
      <c r="B132" t="str">
        <v>Смілянський Олександр Анатолійович</v>
      </c>
      <c r="C132" s="9" t="str">
        <v>21.04.1983</v>
      </c>
      <c r="D132" s="1" t="str">
        <v>3042618310</v>
      </c>
      <c r="E132" s="1">
        <f t="shared" ref="E132:E195" si="19">IF(D132="", "", LEN(D132))</f>
        <v>10</v>
      </c>
      <c r="F132" t="str">
        <v>АГ167633</v>
      </c>
      <c r="G132" s="1">
        <f t="shared" ref="G132:G195" si="20">IF(F132="", "", LEN(F132))</f>
        <v>8</v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ht="16" x14ac:dyDescent="0.2">
      <c r="A133">
        <v>131</v>
      </c>
      <c r="B133" t="str">
        <v>Сміщук Віктор Дмитрович</v>
      </c>
      <c r="C133" s="9" t="str">
        <v>24.11.1984</v>
      </c>
      <c r="D133" s="1" t="str">
        <v>3100923652</v>
      </c>
      <c r="E133" s="1">
        <f t="shared" si="19"/>
        <v>10</v>
      </c>
      <c r="F133" t="str">
        <v>АГ 366423</v>
      </c>
      <c r="G133" s="1">
        <f t="shared" si="20"/>
        <v>9</v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ht="16" x14ac:dyDescent="0.2">
      <c r="A134">
        <v>132</v>
      </c>
      <c r="B134" t="str">
        <v>Сокур Олексій Анатолійович</v>
      </c>
      <c r="C134" s="9" t="str">
        <v>11.11.1981</v>
      </c>
      <c r="D134" s="1" t="str">
        <v>2990009377</v>
      </c>
      <c r="E134" s="1">
        <f t="shared" si="19"/>
        <v>10</v>
      </c>
      <c r="F134" t="str">
        <v>МО499026</v>
      </c>
      <c r="G134" s="1">
        <f t="shared" si="20"/>
        <v>8</v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ht="16" x14ac:dyDescent="0.2">
      <c r="A135">
        <v>133</v>
      </c>
      <c r="B135" t="str">
        <v>Солодунов Максим Михайлович</v>
      </c>
      <c r="C135" s="9" t="str">
        <v>10.08.1999</v>
      </c>
      <c r="D135" s="1" t="str">
        <v>3638114291</v>
      </c>
      <c r="E135" s="1">
        <f t="shared" si="19"/>
        <v>10</v>
      </c>
      <c r="F135" t="str">
        <v>АГ486441</v>
      </c>
      <c r="G135" s="1">
        <f t="shared" si="20"/>
        <v>8</v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ht="16" x14ac:dyDescent="0.2">
      <c r="A136">
        <v>134</v>
      </c>
      <c r="B136" t="str">
        <v>Сорокін Сергій Миколайович</v>
      </c>
      <c r="C136" s="9" t="str">
        <v>22.11.1978</v>
      </c>
      <c r="D136" s="1" t="str">
        <v>2881500791</v>
      </c>
      <c r="E136" s="1">
        <f t="shared" si="19"/>
        <v>10</v>
      </c>
      <c r="F136" t="str">
        <v>УН 0533453</v>
      </c>
      <c r="G136" s="1">
        <f t="shared" si="20"/>
        <v>10</v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ht="16" x14ac:dyDescent="0.2">
      <c r="A137">
        <v>135</v>
      </c>
      <c r="B137" t="str">
        <v>Стельмах Михайло Михайлович</v>
      </c>
      <c r="C137" s="9" t="str">
        <v>22.01.1993</v>
      </c>
      <c r="D137" s="1" t="str">
        <v>3399003156</v>
      </c>
      <c r="E137" s="1">
        <f t="shared" si="19"/>
        <v>10</v>
      </c>
      <c r="F137" t="str">
        <v>АГ 170195</v>
      </c>
      <c r="G137" s="1">
        <f t="shared" si="20"/>
        <v>9</v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ht="16" x14ac:dyDescent="0.2">
      <c r="A138">
        <v>136</v>
      </c>
      <c r="B138" t="str">
        <v>Степаненко Єлисей Сергійович</v>
      </c>
      <c r="C138" s="9" t="str">
        <v>19.03.1998</v>
      </c>
      <c r="D138" s="1" t="str">
        <v>3587206333</v>
      </c>
      <c r="E138" s="1">
        <f t="shared" si="19"/>
        <v>10</v>
      </c>
      <c r="F138" t="str">
        <v>АГ 488804</v>
      </c>
      <c r="G138" s="1">
        <f t="shared" si="20"/>
        <v>9</v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ht="16" x14ac:dyDescent="0.2">
      <c r="A139">
        <v>137</v>
      </c>
      <c r="B139" t="str">
        <v>Степанець Валентин Олександрович</v>
      </c>
      <c r="C139" s="9" t="str">
        <v>27.12.1983</v>
      </c>
      <c r="D139" s="1" t="str">
        <v>3067623979</v>
      </c>
      <c r="E139" s="1">
        <f t="shared" si="19"/>
        <v>10</v>
      </c>
      <c r="F139" t="str">
        <v>АГ 366161</v>
      </c>
      <c r="G139" s="1">
        <f t="shared" si="20"/>
        <v>9</v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ht="16" x14ac:dyDescent="0.2">
      <c r="A140">
        <v>138</v>
      </c>
      <c r="B140" t="str">
        <v>Стефанів Олег Володимирович</v>
      </c>
      <c r="C140" s="9" t="str">
        <v>03.07.1988</v>
      </c>
      <c r="D140" s="1" t="str">
        <v>3232600875</v>
      </c>
      <c r="E140" s="1">
        <f t="shared" si="19"/>
        <v>10</v>
      </c>
      <c r="F140" t="str">
        <v>АВ 880533</v>
      </c>
      <c r="G140" s="1">
        <f t="shared" si="20"/>
        <v>9</v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ht="16" x14ac:dyDescent="0.2">
      <c r="A141">
        <v>139</v>
      </c>
      <c r="B141" t="str">
        <v>Стецик Олександр Борисович</v>
      </c>
      <c r="C141" s="9" t="str">
        <v>30.05.1988</v>
      </c>
      <c r="D141" s="1" t="str">
        <v>3229222554</v>
      </c>
      <c r="E141" s="1">
        <f t="shared" si="19"/>
        <v>10</v>
      </c>
      <c r="F141" t="str">
        <v>АГ 004354</v>
      </c>
      <c r="G141" s="1">
        <f t="shared" si="20"/>
        <v>9</v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ht="16" x14ac:dyDescent="0.2">
      <c r="A142">
        <v>140</v>
      </c>
      <c r="B142" t="str">
        <v>Стець Володимир Володимирович</v>
      </c>
      <c r="C142" s="9" t="str">
        <v>03.01.1987</v>
      </c>
      <c r="D142" s="1" t="str">
        <v>3177900293</v>
      </c>
      <c r="E142" s="1">
        <f t="shared" si="19"/>
        <v>10</v>
      </c>
      <c r="F142" t="str">
        <v>АГ 592250</v>
      </c>
      <c r="G142" s="1">
        <f t="shared" si="20"/>
        <v>9</v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ht="16" x14ac:dyDescent="0.2">
      <c r="A143">
        <v>141</v>
      </c>
      <c r="B143" t="str">
        <v>Стойко Дмитро Андрійович</v>
      </c>
      <c r="C143" s="9" t="str">
        <v>21.02.1995</v>
      </c>
      <c r="D143" s="1" t="str">
        <v>3475014499</v>
      </c>
      <c r="E143" s="1">
        <f t="shared" si="19"/>
        <v>10</v>
      </c>
      <c r="F143" t="str">
        <v>АГ482102</v>
      </c>
      <c r="G143" s="1">
        <f t="shared" si="20"/>
        <v>8</v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ht="16" x14ac:dyDescent="0.2">
      <c r="A144">
        <v>142</v>
      </c>
      <c r="B144" t="str">
        <v>Сторожук Іван Анатолійович</v>
      </c>
      <c r="C144" s="9" t="str">
        <v>03.12.1978</v>
      </c>
      <c r="D144" s="1" t="str">
        <v>2882618077</v>
      </c>
      <c r="E144" s="1">
        <f t="shared" si="19"/>
        <v>10</v>
      </c>
      <c r="F144" t="str">
        <v>АГ 486444</v>
      </c>
      <c r="G144" s="1">
        <f t="shared" si="20"/>
        <v>9</v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ht="16" x14ac:dyDescent="0.2">
      <c r="A145">
        <v>143</v>
      </c>
      <c r="B145" t="str">
        <v>Сукач Дмитро Михайлович</v>
      </c>
      <c r="C145" s="9" t="str">
        <v>20.11.1985</v>
      </c>
      <c r="D145" s="1" t="str">
        <v>3137012452</v>
      </c>
      <c r="E145" s="1">
        <f t="shared" si="19"/>
        <v>10</v>
      </c>
      <c r="F145" t="str">
        <v>АГ 592742</v>
      </c>
      <c r="G145" s="1">
        <f t="shared" si="20"/>
        <v>9</v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ht="16" x14ac:dyDescent="0.2">
      <c r="A146">
        <v>144</v>
      </c>
      <c r="B146" t="str">
        <v>Тарасов Павло Васильович</v>
      </c>
      <c r="C146" s="9" t="str">
        <v>03.04.1981</v>
      </c>
      <c r="D146" s="1" t="str">
        <v>2967822512</v>
      </c>
      <c r="E146" s="1">
        <f t="shared" si="19"/>
        <v>10</v>
      </c>
      <c r="F146" t="str">
        <v>АГ 167654</v>
      </c>
      <c r="G146" s="1">
        <f t="shared" si="20"/>
        <v>9</v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ht="16" x14ac:dyDescent="0.2">
      <c r="A147">
        <v>145</v>
      </c>
      <c r="B147" t="str">
        <v>Ткаченко Петро Миколайович</v>
      </c>
      <c r="C147" s="9" t="str">
        <v>27.08.1981</v>
      </c>
      <c r="D147" s="1" t="str">
        <v>2982413970</v>
      </c>
      <c r="E147" s="1">
        <f t="shared" si="19"/>
        <v>10</v>
      </c>
      <c r="F147" t="str">
        <v>АГ 164123</v>
      </c>
      <c r="G147" s="1">
        <f t="shared" si="20"/>
        <v>9</v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ht="16" x14ac:dyDescent="0.2">
      <c r="A148">
        <v>146</v>
      </c>
      <c r="B148" t="str">
        <v>Хоружий Олександр Олександрович</v>
      </c>
      <c r="C148" s="9" t="str">
        <v>16.05.1979</v>
      </c>
      <c r="D148" s="1" t="str">
        <v>2899015972</v>
      </c>
      <c r="E148" s="1">
        <f t="shared" si="19"/>
        <v>10</v>
      </c>
      <c r="F148" t="str">
        <v>АГ 167773</v>
      </c>
      <c r="G148" s="1">
        <f t="shared" si="20"/>
        <v>9</v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ht="16" x14ac:dyDescent="0.2">
      <c r="A149">
        <v>147</v>
      </c>
      <c r="B149" t="str">
        <v>Циганчук Віталій Сергійович</v>
      </c>
      <c r="C149" s="9" t="str">
        <v>22.11.1980</v>
      </c>
      <c r="D149" s="1" t="str">
        <v>2954621397</v>
      </c>
      <c r="E149" s="1">
        <f t="shared" si="19"/>
        <v>10</v>
      </c>
      <c r="F149" t="str">
        <v>АГ627734</v>
      </c>
      <c r="G149" s="1">
        <f t="shared" si="20"/>
        <v>8</v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ht="16" x14ac:dyDescent="0.2">
      <c r="A150">
        <v>148</v>
      </c>
      <c r="B150" t="str">
        <v>Цубера Олександр Олександрович</v>
      </c>
      <c r="C150" s="9" t="str">
        <v>03.01.2000</v>
      </c>
      <c r="D150" s="1" t="str">
        <v>3652708416</v>
      </c>
      <c r="E150" s="1">
        <f t="shared" si="19"/>
        <v>10</v>
      </c>
      <c r="F150" t="str">
        <v>АГ 592255</v>
      </c>
      <c r="G150" s="1">
        <f t="shared" si="20"/>
        <v>9</v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ht="16" x14ac:dyDescent="0.2">
      <c r="A151">
        <v>149</v>
      </c>
      <c r="B151" t="str">
        <v>Цьома Олександр Михайлович</v>
      </c>
      <c r="C151" s="9" t="str">
        <v>28.01.1997</v>
      </c>
      <c r="D151" s="1" t="str">
        <v>3545704096</v>
      </c>
      <c r="E151" s="1">
        <f t="shared" si="19"/>
        <v>10</v>
      </c>
      <c r="F151" t="str">
        <v>АГ165880</v>
      </c>
      <c r="G151" s="1">
        <f t="shared" si="20"/>
        <v>8</v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ht="16" x14ac:dyDescent="0.2">
      <c r="A152">
        <v>150</v>
      </c>
      <c r="B152" t="str">
        <v>Чернецький Владислав Олегович</v>
      </c>
      <c r="C152" s="9" t="str">
        <v>12.06.1990</v>
      </c>
      <c r="D152" s="1" t="str">
        <v>3303514198</v>
      </c>
      <c r="E152" s="1">
        <f t="shared" si="19"/>
        <v>10</v>
      </c>
      <c r="F152" t="str">
        <v>АГ366439</v>
      </c>
      <c r="G152" s="1">
        <f t="shared" si="20"/>
        <v>8</v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ht="16" x14ac:dyDescent="0.2">
      <c r="A153">
        <v>151</v>
      </c>
      <c r="B153" t="str">
        <v>Черниш Ігор Миколайович</v>
      </c>
      <c r="C153" s="9" t="str">
        <v>07.11.1995</v>
      </c>
      <c r="D153" s="1" t="str">
        <v>3500906751</v>
      </c>
      <c r="E153" s="1">
        <f t="shared" si="19"/>
        <v>10</v>
      </c>
      <c r="F153" t="str">
        <v>АГ366143</v>
      </c>
      <c r="G153" s="1">
        <f t="shared" si="20"/>
        <v>8</v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ht="16" x14ac:dyDescent="0.2">
      <c r="A154">
        <v>152</v>
      </c>
      <c r="B154" t="str">
        <v>Чех Павло Петрович</v>
      </c>
      <c r="C154" s="9" t="str">
        <v>13.07.1993</v>
      </c>
      <c r="D154" s="1" t="str">
        <v>3416214030</v>
      </c>
      <c r="E154" s="1">
        <f t="shared" si="19"/>
        <v>10</v>
      </c>
      <c r="F154" t="str">
        <v>АГ 482098</v>
      </c>
      <c r="G154" s="1">
        <f t="shared" si="20"/>
        <v>9</v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ht="16" x14ac:dyDescent="0.2">
      <c r="A155">
        <v>153</v>
      </c>
      <c r="B155" t="str">
        <v>Чудак Руслан Володимирович</v>
      </c>
      <c r="C155" s="9" t="str">
        <v>11.11.1993</v>
      </c>
      <c r="D155" s="1" t="str">
        <v>3428300034</v>
      </c>
      <c r="E155" s="1">
        <f t="shared" si="19"/>
        <v>10</v>
      </c>
      <c r="F155" t="str">
        <v>АГ 487408</v>
      </c>
      <c r="G155" s="1">
        <f t="shared" si="20"/>
        <v>9</v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ht="16" x14ac:dyDescent="0.2">
      <c r="A156">
        <v>154</v>
      </c>
      <c r="B156" t="str">
        <v>Чупис Андрій Іванович</v>
      </c>
      <c r="C156" s="9" t="str">
        <v>13.12.1978</v>
      </c>
      <c r="D156" s="1" t="str">
        <v>2883610996</v>
      </c>
      <c r="E156" s="1">
        <f t="shared" si="19"/>
        <v>10</v>
      </c>
      <c r="F156" t="str">
        <v>АГ 167774</v>
      </c>
      <c r="G156" s="1">
        <f t="shared" si="20"/>
        <v>9</v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ht="16" x14ac:dyDescent="0.2">
      <c r="A157">
        <v>155</v>
      </c>
      <c r="B157" t="str">
        <v>Шахов Вадим Ігорович</v>
      </c>
      <c r="C157" s="9" t="str">
        <v>25.02.1994</v>
      </c>
      <c r="D157" s="1" t="str">
        <v>3438916290</v>
      </c>
      <c r="E157" s="1">
        <f t="shared" si="19"/>
        <v>10</v>
      </c>
      <c r="F157" t="str">
        <v>АГ 627749</v>
      </c>
      <c r="G157" s="1">
        <f t="shared" si="20"/>
        <v>9</v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ht="16" x14ac:dyDescent="0.2">
      <c r="A158">
        <v>156</v>
      </c>
      <c r="B158" t="str">
        <v>Шевчук Юрій Олександрович</v>
      </c>
      <c r="C158" s="9" t="str">
        <v>09.04.1987</v>
      </c>
      <c r="D158" s="1" t="str">
        <v>3187514672</v>
      </c>
      <c r="E158" s="1">
        <f t="shared" si="19"/>
        <v>10</v>
      </c>
      <c r="F158" t="str">
        <v>АГ 592723</v>
      </c>
      <c r="G158" s="1">
        <f t="shared" si="20"/>
        <v>9</v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ht="16" x14ac:dyDescent="0.2">
      <c r="A159">
        <v>157</v>
      </c>
      <c r="B159" t="str">
        <v>Шемчук Роман Вікторович</v>
      </c>
      <c r="C159" s="9" t="str">
        <v>22.10.1997</v>
      </c>
      <c r="D159" s="1" t="str">
        <v>3572411379</v>
      </c>
      <c r="E159" s="1">
        <f t="shared" si="19"/>
        <v>10</v>
      </c>
      <c r="F159" t="str">
        <v>АГ480869</v>
      </c>
      <c r="G159" s="1">
        <f t="shared" si="20"/>
        <v>8</v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ht="16" x14ac:dyDescent="0.2">
      <c r="A160">
        <v>158</v>
      </c>
      <c r="B160" t="str">
        <v>Шефігов Дмитро Геннадійович</v>
      </c>
      <c r="C160" s="9" t="str">
        <v>29.10.1991</v>
      </c>
      <c r="D160" s="1" t="str">
        <v>3353916999</v>
      </c>
      <c r="E160" s="1">
        <f t="shared" si="19"/>
        <v>10</v>
      </c>
      <c r="F160" t="str">
        <v>АГ 167760</v>
      </c>
      <c r="G160" s="1">
        <f t="shared" si="20"/>
        <v>9</v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ht="16" x14ac:dyDescent="0.2">
      <c r="A161">
        <v>159</v>
      </c>
      <c r="B161" t="str">
        <v>Шиманський Володимир Володимирович</v>
      </c>
      <c r="C161" s="9" t="str">
        <v>07.11.1977</v>
      </c>
      <c r="D161" s="1" t="str">
        <v>2843505413</v>
      </c>
      <c r="E161" s="1">
        <f t="shared" si="19"/>
        <v>10</v>
      </c>
      <c r="F161" t="str">
        <v>АГ 627711</v>
      </c>
      <c r="G161" s="1">
        <f t="shared" si="20"/>
        <v>9</v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ht="16" x14ac:dyDescent="0.2">
      <c r="A162">
        <v>160</v>
      </c>
      <c r="B162" t="str">
        <v>Шкварчук Андрій Петрович</v>
      </c>
      <c r="C162" s="9" t="str">
        <v>17.07.1987</v>
      </c>
      <c r="D162" s="1" t="str">
        <v>3197425774</v>
      </c>
      <c r="E162" s="1">
        <f t="shared" si="19"/>
        <v>10</v>
      </c>
      <c r="F162" t="str">
        <v>АВ 074002</v>
      </c>
      <c r="G162" s="1">
        <f t="shared" si="20"/>
        <v>9</v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ht="16" x14ac:dyDescent="0.2">
      <c r="A163">
        <v>161</v>
      </c>
      <c r="B163" t="str">
        <v>Школяр Олександр Сергійович</v>
      </c>
      <c r="C163" s="9" t="str">
        <v>15.07.1992</v>
      </c>
      <c r="D163" s="1" t="str">
        <v>33799914210</v>
      </c>
      <c r="E163" s="1">
        <f t="shared" si="19"/>
        <v>11</v>
      </c>
      <c r="F163" t="str">
        <v>АГ 486668</v>
      </c>
      <c r="G163" s="1">
        <f t="shared" si="20"/>
        <v>9</v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ht="16" x14ac:dyDescent="0.2">
      <c r="A164">
        <v>162</v>
      </c>
      <c r="B164" t="str">
        <v>Шпагін Микола Володимирович</v>
      </c>
      <c r="C164" s="9" t="str">
        <v>20.05.1991</v>
      </c>
      <c r="D164" s="1" t="str">
        <v>3337703052</v>
      </c>
      <c r="E164" s="1">
        <f t="shared" si="19"/>
        <v>10</v>
      </c>
      <c r="F164" t="str">
        <v>АГ 627737</v>
      </c>
      <c r="G164" s="1">
        <f t="shared" si="20"/>
        <v>9</v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ht="16" x14ac:dyDescent="0.2">
      <c r="A165">
        <v>163</v>
      </c>
      <c r="B165" t="str">
        <v>Шпиця Віталій Олександрович</v>
      </c>
      <c r="C165" s="9" t="str">
        <v>04.07.1992</v>
      </c>
      <c r="D165" s="1" t="str">
        <v>3378812431</v>
      </c>
      <c r="E165" s="1">
        <f t="shared" si="19"/>
        <v>10</v>
      </c>
      <c r="F165" t="str">
        <v>АГ610509</v>
      </c>
      <c r="G165" s="1">
        <f t="shared" si="20"/>
        <v>8</v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ht="16" x14ac:dyDescent="0.2">
      <c r="A166">
        <v>164</v>
      </c>
      <c r="B166" t="str">
        <v>Шпріхер Єгор В'ячеславович</v>
      </c>
      <c r="C166" s="9" t="str">
        <v>27.12.1989</v>
      </c>
      <c r="D166" s="1" t="str">
        <v>3286817876</v>
      </c>
      <c r="E166" s="1">
        <f t="shared" si="19"/>
        <v>10</v>
      </c>
      <c r="F166" t="str">
        <v>АГ 627783</v>
      </c>
      <c r="G166" s="1">
        <f t="shared" si="20"/>
        <v>9</v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ht="16" x14ac:dyDescent="0.2">
      <c r="A167">
        <v>165</v>
      </c>
      <c r="B167" t="str">
        <v>Щербаченко Віталій Миколайович</v>
      </c>
      <c r="C167" s="9" t="str">
        <v>02.01.1981</v>
      </c>
      <c r="D167" s="1" t="str">
        <v>2958708410</v>
      </c>
      <c r="E167" s="1">
        <f t="shared" si="19"/>
        <v>10</v>
      </c>
      <c r="F167" t="str">
        <v>АГ592718</v>
      </c>
      <c r="G167" s="1">
        <f t="shared" si="20"/>
        <v>8</v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ht="16" x14ac:dyDescent="0.2">
      <c r="A168">
        <v>166</v>
      </c>
      <c r="B168" t="str">
        <v>Юрко Руслан Анатолійович</v>
      </c>
      <c r="C168" s="9" t="str">
        <v>27.09.2000</v>
      </c>
      <c r="D168" s="1" t="str">
        <v>3679503693</v>
      </c>
      <c r="E168" s="1">
        <f t="shared" si="19"/>
        <v>10</v>
      </c>
      <c r="F168" t="str">
        <v>АГ 165901</v>
      </c>
      <c r="G168" s="1">
        <f t="shared" si="20"/>
        <v>9</v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ht="16" x14ac:dyDescent="0.2">
      <c r="A169">
        <v>167</v>
      </c>
      <c r="B169" t="str">
        <v>Янукьян Олег Павлович</v>
      </c>
      <c r="C169" s="9" t="str">
        <v>20.03.1992</v>
      </c>
      <c r="D169" s="1" t="str">
        <v>3368205891</v>
      </c>
      <c r="E169" s="1">
        <f t="shared" si="19"/>
        <v>10</v>
      </c>
      <c r="F169" t="str">
        <v>АГ 167780</v>
      </c>
      <c r="G169" s="1">
        <f t="shared" si="20"/>
        <v>9</v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ht="16" x14ac:dyDescent="0.2">
      <c r="A170">
        <v>168</v>
      </c>
      <c r="B170" t="str">
        <v>Яценко Віктор Вікторович</v>
      </c>
      <c r="C170" s="9" t="str">
        <v>26.02.1992</v>
      </c>
      <c r="D170" s="1" t="str">
        <v>3365906996</v>
      </c>
      <c r="E170" s="1">
        <f t="shared" si="19"/>
        <v>10</v>
      </c>
      <c r="F170" t="str">
        <v>АГ612523</v>
      </c>
      <c r="G170" s="1">
        <f t="shared" si="20"/>
        <v>8</v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ht="16" x14ac:dyDescent="0.2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ht="16" x14ac:dyDescent="0.2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ht="16" x14ac:dyDescent="0.2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ht="16" x14ac:dyDescent="0.2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ht="16" x14ac:dyDescent="0.2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ht="16" x14ac:dyDescent="0.2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ht="16" x14ac:dyDescent="0.2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ht="16" x14ac:dyDescent="0.2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ht="16" x14ac:dyDescent="0.2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ht="16" x14ac:dyDescent="0.2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ht="16" x14ac:dyDescent="0.2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ht="16" x14ac:dyDescent="0.2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ht="16" x14ac:dyDescent="0.2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ht="16" x14ac:dyDescent="0.2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ht="16" x14ac:dyDescent="0.2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ht="16" x14ac:dyDescent="0.2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ht="16" x14ac:dyDescent="0.2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ht="16" x14ac:dyDescent="0.2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ht="16" x14ac:dyDescent="0.2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ht="16" x14ac:dyDescent="0.2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ht="16" x14ac:dyDescent="0.2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ht="16" x14ac:dyDescent="0.2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ht="16" x14ac:dyDescent="0.2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ht="16" x14ac:dyDescent="0.2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ht="16" x14ac:dyDescent="0.2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ht="16" x14ac:dyDescent="0.2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ht="16" x14ac:dyDescent="0.2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ht="16" x14ac:dyDescent="0.2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ht="16" x14ac:dyDescent="0.2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ht="16" x14ac:dyDescent="0.2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ht="16" x14ac:dyDescent="0.2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ht="16" x14ac:dyDescent="0.2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">
      <c r="K203" t="str">
        <f t="shared" si="25"/>
        <v/>
      </c>
      <c r="M203"/>
      <c r="N203"/>
    </row>
    <row r="204" spans="3:14" x14ac:dyDescent="0.2">
      <c r="K204" t="str">
        <f t="shared" si="25"/>
        <v/>
      </c>
      <c r="M204"/>
      <c r="N204"/>
    </row>
    <row r="205" spans="3:14" x14ac:dyDescent="0.2">
      <c r="K205" t="str">
        <f t="shared" si="25"/>
        <v/>
      </c>
      <c r="M205"/>
      <c r="N205"/>
    </row>
    <row r="206" spans="3:14" x14ac:dyDescent="0.2">
      <c r="K206" t="str">
        <f t="shared" si="25"/>
        <v/>
      </c>
      <c r="M206"/>
      <c r="N206"/>
    </row>
    <row r="207" spans="3:14" x14ac:dyDescent="0.2">
      <c r="K207" t="str">
        <f t="shared" si="25"/>
        <v/>
      </c>
      <c r="M207"/>
      <c r="N207"/>
    </row>
    <row r="208" spans="3:14" x14ac:dyDescent="0.2">
      <c r="K208" t="str">
        <f t="shared" si="25"/>
        <v/>
      </c>
      <c r="M208"/>
      <c r="N208"/>
    </row>
    <row r="209" spans="11:14" x14ac:dyDescent="0.2">
      <c r="K209" t="str">
        <f t="shared" si="25"/>
        <v/>
      </c>
      <c r="M209"/>
      <c r="N209"/>
    </row>
    <row r="210" spans="11:14" x14ac:dyDescent="0.2">
      <c r="K210" t="str">
        <f t="shared" si="25"/>
        <v/>
      </c>
      <c r="M210"/>
      <c r="N210"/>
    </row>
    <row r="211" spans="11:14" x14ac:dyDescent="0.2">
      <c r="K211" t="str">
        <f t="shared" si="25"/>
        <v/>
      </c>
      <c r="M211"/>
      <c r="N211"/>
    </row>
    <row r="212" spans="11:14" x14ac:dyDescent="0.2">
      <c r="K212" t="str">
        <f t="shared" si="25"/>
        <v/>
      </c>
      <c r="M212"/>
      <c r="N212"/>
    </row>
    <row r="213" spans="11:14" x14ac:dyDescent="0.2">
      <c r="K213" t="str">
        <f t="shared" si="25"/>
        <v/>
      </c>
      <c r="M213"/>
      <c r="N213"/>
    </row>
    <row r="214" spans="11:14" x14ac:dyDescent="0.2">
      <c r="K214" t="str">
        <f t="shared" si="25"/>
        <v/>
      </c>
      <c r="M214"/>
      <c r="N214"/>
    </row>
    <row r="215" spans="11:14" x14ac:dyDescent="0.2">
      <c r="K215" t="str">
        <f t="shared" si="25"/>
        <v/>
      </c>
      <c r="M215"/>
      <c r="N215"/>
    </row>
    <row r="216" spans="11:14" x14ac:dyDescent="0.2">
      <c r="K216" t="str">
        <f t="shared" si="25"/>
        <v/>
      </c>
      <c r="M216"/>
      <c r="N216"/>
    </row>
    <row r="217" spans="11:14" x14ac:dyDescent="0.2">
      <c r="K217" t="str">
        <f t="shared" si="25"/>
        <v/>
      </c>
      <c r="M217"/>
      <c r="N217"/>
    </row>
    <row r="218" spans="11:14" x14ac:dyDescent="0.2">
      <c r="K218" t="str">
        <f t="shared" si="25"/>
        <v/>
      </c>
      <c r="M218"/>
      <c r="N218"/>
    </row>
    <row r="219" spans="11:14" x14ac:dyDescent="0.2">
      <c r="K219" t="str">
        <f t="shared" si="25"/>
        <v/>
      </c>
      <c r="M219"/>
      <c r="N219"/>
    </row>
    <row r="220" spans="11:14" x14ac:dyDescent="0.2">
      <c r="K220" t="str">
        <f t="shared" si="25"/>
        <v/>
      </c>
      <c r="M220"/>
      <c r="N220"/>
    </row>
    <row r="221" spans="11:14" x14ac:dyDescent="0.2">
      <c r="K221" t="str">
        <f t="shared" si="25"/>
        <v/>
      </c>
      <c r="M221"/>
      <c r="N221"/>
    </row>
    <row r="222" spans="11:14" x14ac:dyDescent="0.2">
      <c r="K222" t="str">
        <f t="shared" si="25"/>
        <v/>
      </c>
      <c r="M222"/>
      <c r="N222"/>
    </row>
    <row r="223" spans="11:14" x14ac:dyDescent="0.2">
      <c r="K223" t="str">
        <f t="shared" si="25"/>
        <v/>
      </c>
      <c r="M223"/>
      <c r="N223"/>
    </row>
    <row r="224" spans="11:14" x14ac:dyDescent="0.2">
      <c r="K224" t="str">
        <f t="shared" si="25"/>
        <v/>
      </c>
      <c r="M224"/>
      <c r="N224"/>
    </row>
    <row r="225" spans="11:14" x14ac:dyDescent="0.2">
      <c r="K225" t="str">
        <f t="shared" si="25"/>
        <v/>
      </c>
      <c r="M225"/>
      <c r="N225"/>
    </row>
    <row r="226" spans="11:14" x14ac:dyDescent="0.2">
      <c r="K226" t="str">
        <f t="shared" si="25"/>
        <v/>
      </c>
      <c r="M226"/>
      <c r="N226"/>
    </row>
    <row r="227" spans="11:14" x14ac:dyDescent="0.2">
      <c r="K227" t="str">
        <f t="shared" si="25"/>
        <v/>
      </c>
      <c r="M227"/>
      <c r="N227"/>
    </row>
    <row r="228" spans="11:14" x14ac:dyDescent="0.2">
      <c r="K228" t="str">
        <f t="shared" si="25"/>
        <v/>
      </c>
      <c r="M228"/>
      <c r="N228"/>
    </row>
    <row r="229" spans="11:14" x14ac:dyDescent="0.2">
      <c r="K229" t="str">
        <f t="shared" si="25"/>
        <v/>
      </c>
      <c r="M229"/>
      <c r="N229"/>
    </row>
    <row r="230" spans="11:14" x14ac:dyDescent="0.2">
      <c r="K230" t="str">
        <f t="shared" si="25"/>
        <v/>
      </c>
      <c r="M230"/>
      <c r="N230"/>
    </row>
    <row r="231" spans="11:14" x14ac:dyDescent="0.2">
      <c r="K231" t="str">
        <f t="shared" si="25"/>
        <v/>
      </c>
      <c r="M231"/>
      <c r="N231"/>
    </row>
    <row r="232" spans="11:14" x14ac:dyDescent="0.2">
      <c r="K232" t="str">
        <f t="shared" si="25"/>
        <v/>
      </c>
      <c r="M232"/>
      <c r="N232"/>
    </row>
    <row r="233" spans="11:14" x14ac:dyDescent="0.2">
      <c r="K233" t="str">
        <f t="shared" si="25"/>
        <v/>
      </c>
      <c r="M233"/>
      <c r="N233"/>
    </row>
    <row r="234" spans="11:14" x14ac:dyDescent="0.2">
      <c r="K234" t="str">
        <f t="shared" si="25"/>
        <v/>
      </c>
      <c r="M234"/>
      <c r="N234"/>
    </row>
    <row r="235" spans="11:14" x14ac:dyDescent="0.2">
      <c r="K235" t="str">
        <f t="shared" si="25"/>
        <v/>
      </c>
      <c r="M235"/>
      <c r="N235"/>
    </row>
    <row r="236" spans="11:14" x14ac:dyDescent="0.2">
      <c r="K236" t="str">
        <f t="shared" si="25"/>
        <v/>
      </c>
      <c r="M236"/>
      <c r="N236"/>
    </row>
    <row r="237" spans="11:14" x14ac:dyDescent="0.2">
      <c r="K237" t="str">
        <f t="shared" si="25"/>
        <v/>
      </c>
      <c r="M237"/>
      <c r="N237"/>
    </row>
    <row r="238" spans="11:14" x14ac:dyDescent="0.2">
      <c r="K238" t="str">
        <f t="shared" si="25"/>
        <v/>
      </c>
      <c r="M238"/>
      <c r="N238"/>
    </row>
    <row r="239" spans="11:14" x14ac:dyDescent="0.2">
      <c r="K239" t="str">
        <f t="shared" si="25"/>
        <v/>
      </c>
      <c r="M239"/>
      <c r="N239"/>
    </row>
    <row r="240" spans="11:14" x14ac:dyDescent="0.2">
      <c r="K240" t="str">
        <f t="shared" si="25"/>
        <v/>
      </c>
      <c r="M240"/>
      <c r="N240"/>
    </row>
    <row r="241" spans="11:14" x14ac:dyDescent="0.2">
      <c r="K241" t="str">
        <f t="shared" si="25"/>
        <v/>
      </c>
      <c r="M241"/>
      <c r="N241"/>
    </row>
    <row r="242" spans="11:14" x14ac:dyDescent="0.2">
      <c r="K242" t="str">
        <f t="shared" si="25"/>
        <v/>
      </c>
      <c r="M242"/>
      <c r="N242"/>
    </row>
    <row r="243" spans="11:14" x14ac:dyDescent="0.2">
      <c r="K243" t="str">
        <f t="shared" si="25"/>
        <v/>
      </c>
      <c r="M243"/>
      <c r="N243"/>
    </row>
    <row r="244" spans="11:14" x14ac:dyDescent="0.2">
      <c r="K244" t="str">
        <f t="shared" si="25"/>
        <v/>
      </c>
      <c r="M244"/>
      <c r="N244"/>
    </row>
    <row r="245" spans="11:14" x14ac:dyDescent="0.2">
      <c r="K245" t="str">
        <f t="shared" si="25"/>
        <v/>
      </c>
      <c r="M245"/>
      <c r="N245"/>
    </row>
    <row r="246" spans="11:14" x14ac:dyDescent="0.2">
      <c r="K246" t="str">
        <f t="shared" si="25"/>
        <v/>
      </c>
      <c r="M246"/>
      <c r="N246"/>
    </row>
    <row r="247" spans="11:14" x14ac:dyDescent="0.2">
      <c r="K247" t="str">
        <f t="shared" si="25"/>
        <v/>
      </c>
      <c r="M247"/>
      <c r="N247"/>
    </row>
    <row r="248" spans="11:14" x14ac:dyDescent="0.2">
      <c r="K248" t="str">
        <f t="shared" si="25"/>
        <v/>
      </c>
      <c r="M248"/>
      <c r="N248"/>
    </row>
    <row r="249" spans="11:14" x14ac:dyDescent="0.2">
      <c r="K249" t="str">
        <f t="shared" si="25"/>
        <v/>
      </c>
      <c r="M249"/>
      <c r="N249"/>
    </row>
    <row r="250" spans="11:14" x14ac:dyDescent="0.2">
      <c r="K250" t="str">
        <f t="shared" si="25"/>
        <v/>
      </c>
      <c r="M250"/>
      <c r="N250"/>
    </row>
    <row r="251" spans="11:14" x14ac:dyDescent="0.2">
      <c r="K251" t="str">
        <f t="shared" si="25"/>
        <v/>
      </c>
      <c r="M251"/>
      <c r="N251"/>
    </row>
    <row r="252" spans="11:14" x14ac:dyDescent="0.2">
      <c r="K252" t="str">
        <f t="shared" si="25"/>
        <v/>
      </c>
      <c r="M252"/>
      <c r="N252"/>
    </row>
    <row r="253" spans="11:14" x14ac:dyDescent="0.2">
      <c r="K253" t="str">
        <f t="shared" si="25"/>
        <v/>
      </c>
      <c r="M253"/>
      <c r="N253"/>
    </row>
    <row r="254" spans="11:14" x14ac:dyDescent="0.2">
      <c r="K254" t="str">
        <f t="shared" si="25"/>
        <v/>
      </c>
      <c r="M254"/>
      <c r="N254"/>
    </row>
    <row r="255" spans="11:14" x14ac:dyDescent="0.2">
      <c r="K255" t="str">
        <f t="shared" si="25"/>
        <v/>
      </c>
      <c r="M255"/>
      <c r="N255"/>
    </row>
    <row r="256" spans="11:14" x14ac:dyDescent="0.2">
      <c r="K256" t="str">
        <f t="shared" si="25"/>
        <v/>
      </c>
      <c r="M256"/>
      <c r="N256"/>
    </row>
    <row r="257" spans="11:14" x14ac:dyDescent="0.2">
      <c r="K257" t="str">
        <f t="shared" si="25"/>
        <v/>
      </c>
      <c r="M257"/>
      <c r="N257"/>
    </row>
    <row r="258" spans="11:14" x14ac:dyDescent="0.2">
      <c r="K258" t="str">
        <f t="shared" si="25"/>
        <v/>
      </c>
      <c r="M258"/>
      <c r="N258"/>
    </row>
    <row r="259" spans="11:14" x14ac:dyDescent="0.2">
      <c r="K259" t="str">
        <f t="shared" ref="K259:K322" si="30">IF(J259="", "", B259=J259)</f>
        <v/>
      </c>
      <c r="M259"/>
      <c r="N259"/>
    </row>
    <row r="260" spans="11:14" x14ac:dyDescent="0.2">
      <c r="K260" t="str">
        <f t="shared" si="30"/>
        <v/>
      </c>
      <c r="M260"/>
      <c r="N260"/>
    </row>
    <row r="261" spans="11:14" x14ac:dyDescent="0.2">
      <c r="K261" t="str">
        <f t="shared" si="30"/>
        <v/>
      </c>
      <c r="M261"/>
      <c r="N261"/>
    </row>
    <row r="262" spans="11:14" x14ac:dyDescent="0.2">
      <c r="K262" t="str">
        <f t="shared" si="30"/>
        <v/>
      </c>
      <c r="M262"/>
      <c r="N262"/>
    </row>
    <row r="263" spans="11:14" x14ac:dyDescent="0.2">
      <c r="K263" t="str">
        <f t="shared" si="30"/>
        <v/>
      </c>
      <c r="M263"/>
      <c r="N263"/>
    </row>
    <row r="264" spans="11:14" x14ac:dyDescent="0.2">
      <c r="K264" t="str">
        <f t="shared" si="30"/>
        <v/>
      </c>
      <c r="M264"/>
      <c r="N264"/>
    </row>
    <row r="265" spans="11:14" x14ac:dyDescent="0.2">
      <c r="K265" t="str">
        <f t="shared" si="30"/>
        <v/>
      </c>
      <c r="M265"/>
      <c r="N265"/>
    </row>
    <row r="266" spans="11:14" x14ac:dyDescent="0.2">
      <c r="K266" t="str">
        <f t="shared" si="30"/>
        <v/>
      </c>
      <c r="M266"/>
      <c r="N266"/>
    </row>
    <row r="267" spans="11:14" x14ac:dyDescent="0.2">
      <c r="K267" t="str">
        <f t="shared" si="30"/>
        <v/>
      </c>
      <c r="M267"/>
      <c r="N267"/>
    </row>
    <row r="268" spans="11:14" x14ac:dyDescent="0.2">
      <c r="K268" t="str">
        <f t="shared" si="30"/>
        <v/>
      </c>
      <c r="M268"/>
      <c r="N268"/>
    </row>
    <row r="269" spans="11:14" x14ac:dyDescent="0.2">
      <c r="K269" t="str">
        <f t="shared" si="30"/>
        <v/>
      </c>
      <c r="M269"/>
      <c r="N269"/>
    </row>
    <row r="270" spans="11:14" x14ac:dyDescent="0.2">
      <c r="K270" t="str">
        <f t="shared" si="30"/>
        <v/>
      </c>
      <c r="M270"/>
      <c r="N270"/>
    </row>
    <row r="271" spans="11:14" x14ac:dyDescent="0.2">
      <c r="K271" t="str">
        <f t="shared" si="30"/>
        <v/>
      </c>
      <c r="M271"/>
      <c r="N271"/>
    </row>
    <row r="272" spans="11:14" x14ac:dyDescent="0.2">
      <c r="K272" t="str">
        <f t="shared" si="30"/>
        <v/>
      </c>
      <c r="M272"/>
      <c r="N272"/>
    </row>
    <row r="273" spans="11:14" x14ac:dyDescent="0.2">
      <c r="K273" t="str">
        <f t="shared" si="30"/>
        <v/>
      </c>
      <c r="M273"/>
      <c r="N273"/>
    </row>
    <row r="274" spans="11:14" x14ac:dyDescent="0.2">
      <c r="K274" t="str">
        <f t="shared" si="30"/>
        <v/>
      </c>
      <c r="M274"/>
      <c r="N274"/>
    </row>
    <row r="275" spans="11:14" x14ac:dyDescent="0.2">
      <c r="K275" t="str">
        <f t="shared" si="30"/>
        <v/>
      </c>
      <c r="M275"/>
      <c r="N275"/>
    </row>
    <row r="276" spans="11:14" x14ac:dyDescent="0.2">
      <c r="K276" t="str">
        <f t="shared" si="30"/>
        <v/>
      </c>
      <c r="M276"/>
      <c r="N276"/>
    </row>
    <row r="277" spans="11:14" x14ac:dyDescent="0.2">
      <c r="K277" t="str">
        <f t="shared" si="30"/>
        <v/>
      </c>
      <c r="M277"/>
      <c r="N277"/>
    </row>
    <row r="278" spans="11:14" x14ac:dyDescent="0.2">
      <c r="K278" t="str">
        <f t="shared" si="30"/>
        <v/>
      </c>
      <c r="M278"/>
      <c r="N278"/>
    </row>
    <row r="279" spans="11:14" x14ac:dyDescent="0.2">
      <c r="K279" t="str">
        <f t="shared" si="30"/>
        <v/>
      </c>
      <c r="M279"/>
      <c r="N279"/>
    </row>
    <row r="280" spans="11:14" x14ac:dyDescent="0.2">
      <c r="K280" t="str">
        <f t="shared" si="30"/>
        <v/>
      </c>
      <c r="M280"/>
      <c r="N280"/>
    </row>
    <row r="281" spans="11:14" x14ac:dyDescent="0.2">
      <c r="K281" t="str">
        <f t="shared" si="30"/>
        <v/>
      </c>
      <c r="M281"/>
      <c r="N281"/>
    </row>
    <row r="282" spans="11:14" x14ac:dyDescent="0.2">
      <c r="K282" t="str">
        <f t="shared" si="30"/>
        <v/>
      </c>
      <c r="M282"/>
      <c r="N282"/>
    </row>
    <row r="283" spans="11:14" x14ac:dyDescent="0.2">
      <c r="K283" t="str">
        <f t="shared" si="30"/>
        <v/>
      </c>
      <c r="M283"/>
      <c r="N283"/>
    </row>
    <row r="284" spans="11:14" x14ac:dyDescent="0.2">
      <c r="K284" t="str">
        <f t="shared" si="30"/>
        <v/>
      </c>
      <c r="M284"/>
      <c r="N284"/>
    </row>
    <row r="285" spans="11:14" x14ac:dyDescent="0.2">
      <c r="K285" t="str">
        <f t="shared" si="30"/>
        <v/>
      </c>
      <c r="M285"/>
      <c r="N285"/>
    </row>
    <row r="286" spans="11:14" x14ac:dyDescent="0.2">
      <c r="K286" t="str">
        <f t="shared" si="30"/>
        <v/>
      </c>
      <c r="M286"/>
      <c r="N286"/>
    </row>
    <row r="287" spans="11:14" x14ac:dyDescent="0.2">
      <c r="K287" t="str">
        <f t="shared" si="30"/>
        <v/>
      </c>
      <c r="M287"/>
      <c r="N287"/>
    </row>
    <row r="288" spans="11:14" x14ac:dyDescent="0.2">
      <c r="K288" t="str">
        <f t="shared" si="30"/>
        <v/>
      </c>
      <c r="M288"/>
      <c r="N288"/>
    </row>
    <row r="289" spans="11:14" x14ac:dyDescent="0.2">
      <c r="K289" t="str">
        <f t="shared" si="30"/>
        <v/>
      </c>
      <c r="M289"/>
      <c r="N289"/>
    </row>
    <row r="290" spans="11:14" x14ac:dyDescent="0.2">
      <c r="K290" t="str">
        <f t="shared" si="30"/>
        <v/>
      </c>
      <c r="M290"/>
      <c r="N290"/>
    </row>
    <row r="291" spans="11:14" x14ac:dyDescent="0.2">
      <c r="K291" t="str">
        <f t="shared" si="30"/>
        <v/>
      </c>
      <c r="M291"/>
      <c r="N291"/>
    </row>
    <row r="292" spans="11:14" x14ac:dyDescent="0.2">
      <c r="K292" t="str">
        <f t="shared" si="30"/>
        <v/>
      </c>
      <c r="M292"/>
      <c r="N292"/>
    </row>
    <row r="293" spans="11:14" x14ac:dyDescent="0.2">
      <c r="K293" t="str">
        <f t="shared" si="30"/>
        <v/>
      </c>
      <c r="M293"/>
      <c r="N293"/>
    </row>
    <row r="294" spans="11:14" x14ac:dyDescent="0.2">
      <c r="K294" t="str">
        <f t="shared" si="30"/>
        <v/>
      </c>
      <c r="M294"/>
      <c r="N294"/>
    </row>
    <row r="295" spans="11:14" x14ac:dyDescent="0.2">
      <c r="K295" t="str">
        <f t="shared" si="30"/>
        <v/>
      </c>
      <c r="M295"/>
      <c r="N295"/>
    </row>
    <row r="296" spans="11:14" x14ac:dyDescent="0.2">
      <c r="K296" t="str">
        <f t="shared" si="30"/>
        <v/>
      </c>
      <c r="M296"/>
      <c r="N296"/>
    </row>
    <row r="297" spans="11:14" x14ac:dyDescent="0.2">
      <c r="K297" t="str">
        <f t="shared" si="30"/>
        <v/>
      </c>
      <c r="M297"/>
      <c r="N297"/>
    </row>
    <row r="298" spans="11:14" x14ac:dyDescent="0.2">
      <c r="K298" t="str">
        <f t="shared" si="30"/>
        <v/>
      </c>
      <c r="M298"/>
      <c r="N298"/>
    </row>
    <row r="299" spans="11:14" x14ac:dyDescent="0.2">
      <c r="K299" t="str">
        <f t="shared" si="30"/>
        <v/>
      </c>
      <c r="M299"/>
      <c r="N299"/>
    </row>
    <row r="300" spans="11:14" x14ac:dyDescent="0.2">
      <c r="K300" t="str">
        <f t="shared" si="30"/>
        <v/>
      </c>
      <c r="M300"/>
      <c r="N300"/>
    </row>
    <row r="301" spans="11:14" x14ac:dyDescent="0.2">
      <c r="K301" t="str">
        <f t="shared" si="30"/>
        <v/>
      </c>
      <c r="M301"/>
      <c r="N301"/>
    </row>
    <row r="302" spans="11:14" x14ac:dyDescent="0.2">
      <c r="K302" t="str">
        <f t="shared" si="30"/>
        <v/>
      </c>
      <c r="M302"/>
      <c r="N302"/>
    </row>
    <row r="303" spans="11:14" x14ac:dyDescent="0.2">
      <c r="K303" t="str">
        <f t="shared" si="30"/>
        <v/>
      </c>
      <c r="M303"/>
      <c r="N303"/>
    </row>
    <row r="304" spans="11:14" x14ac:dyDescent="0.2">
      <c r="K304" t="str">
        <f t="shared" si="30"/>
        <v/>
      </c>
      <c r="M304"/>
      <c r="N304"/>
    </row>
    <row r="305" spans="11:14" x14ac:dyDescent="0.2">
      <c r="K305" t="str">
        <f t="shared" si="30"/>
        <v/>
      </c>
      <c r="M305"/>
      <c r="N305"/>
    </row>
    <row r="306" spans="11:14" x14ac:dyDescent="0.2">
      <c r="K306" t="str">
        <f t="shared" si="30"/>
        <v/>
      </c>
      <c r="M306"/>
      <c r="N306"/>
    </row>
    <row r="307" spans="11:14" x14ac:dyDescent="0.2">
      <c r="K307" t="str">
        <f t="shared" si="30"/>
        <v/>
      </c>
      <c r="M307"/>
      <c r="N307"/>
    </row>
    <row r="308" spans="11:14" x14ac:dyDescent="0.2">
      <c r="K308" t="str">
        <f t="shared" si="30"/>
        <v/>
      </c>
      <c r="M308"/>
      <c r="N308"/>
    </row>
    <row r="309" spans="11:14" x14ac:dyDescent="0.2">
      <c r="K309" t="str">
        <f t="shared" si="30"/>
        <v/>
      </c>
      <c r="M309"/>
      <c r="N309"/>
    </row>
    <row r="310" spans="11:14" x14ac:dyDescent="0.2">
      <c r="K310" t="str">
        <f t="shared" si="30"/>
        <v/>
      </c>
      <c r="M310"/>
      <c r="N310"/>
    </row>
    <row r="311" spans="11:14" x14ac:dyDescent="0.2">
      <c r="K311" t="str">
        <f t="shared" si="30"/>
        <v/>
      </c>
      <c r="M311"/>
      <c r="N311"/>
    </row>
    <row r="312" spans="11:14" x14ac:dyDescent="0.2">
      <c r="K312" t="str">
        <f t="shared" si="30"/>
        <v/>
      </c>
      <c r="M312"/>
      <c r="N312"/>
    </row>
    <row r="313" spans="11:14" x14ac:dyDescent="0.2">
      <c r="K313" t="str">
        <f t="shared" si="30"/>
        <v/>
      </c>
      <c r="M313"/>
      <c r="N313"/>
    </row>
    <row r="314" spans="11:14" x14ac:dyDescent="0.2">
      <c r="K314" t="str">
        <f t="shared" si="30"/>
        <v/>
      </c>
      <c r="M314"/>
      <c r="N314"/>
    </row>
    <row r="315" spans="11:14" x14ac:dyDescent="0.2">
      <c r="K315" t="str">
        <f t="shared" si="30"/>
        <v/>
      </c>
      <c r="M315"/>
      <c r="N315"/>
    </row>
    <row r="316" spans="11:14" x14ac:dyDescent="0.2">
      <c r="K316" t="str">
        <f t="shared" si="30"/>
        <v/>
      </c>
      <c r="M316"/>
      <c r="N316"/>
    </row>
    <row r="317" spans="11:14" x14ac:dyDescent="0.2">
      <c r="K317" t="str">
        <f t="shared" si="30"/>
        <v/>
      </c>
      <c r="M317"/>
      <c r="N317"/>
    </row>
    <row r="318" spans="11:14" x14ac:dyDescent="0.2">
      <c r="K318" t="str">
        <f t="shared" si="30"/>
        <v/>
      </c>
      <c r="M318"/>
      <c r="N318"/>
    </row>
    <row r="319" spans="11:14" x14ac:dyDescent="0.2">
      <c r="K319" t="str">
        <f t="shared" si="30"/>
        <v/>
      </c>
      <c r="M319"/>
      <c r="N319"/>
    </row>
    <row r="320" spans="11:14" x14ac:dyDescent="0.2">
      <c r="K320" t="str">
        <f t="shared" si="30"/>
        <v/>
      </c>
      <c r="M320"/>
      <c r="N320"/>
    </row>
    <row r="321" spans="11:14" x14ac:dyDescent="0.2">
      <c r="K321" t="str">
        <f t="shared" si="30"/>
        <v/>
      </c>
      <c r="M321"/>
      <c r="N321"/>
    </row>
    <row r="322" spans="11:14" x14ac:dyDescent="0.2">
      <c r="K322" t="str">
        <f t="shared" si="30"/>
        <v/>
      </c>
      <c r="M322"/>
      <c r="N322"/>
    </row>
    <row r="323" spans="11:14" x14ac:dyDescent="0.2">
      <c r="K323" t="str">
        <f t="shared" ref="K323:K386" si="31">IF(J323="", "", B323=J323)</f>
        <v/>
      </c>
      <c r="M323"/>
      <c r="N323"/>
    </row>
    <row r="324" spans="11:14" x14ac:dyDescent="0.2">
      <c r="K324" t="str">
        <f t="shared" si="31"/>
        <v/>
      </c>
      <c r="M324"/>
      <c r="N324"/>
    </row>
    <row r="325" spans="11:14" x14ac:dyDescent="0.2">
      <c r="K325" t="str">
        <f t="shared" si="31"/>
        <v/>
      </c>
      <c r="M325"/>
      <c r="N325"/>
    </row>
    <row r="326" spans="11:14" x14ac:dyDescent="0.2">
      <c r="K326" t="str">
        <f t="shared" si="31"/>
        <v/>
      </c>
      <c r="M326"/>
      <c r="N326"/>
    </row>
    <row r="327" spans="11:14" x14ac:dyDescent="0.2">
      <c r="K327" t="str">
        <f t="shared" si="31"/>
        <v/>
      </c>
      <c r="M327"/>
      <c r="N327"/>
    </row>
    <row r="328" spans="11:14" x14ac:dyDescent="0.2">
      <c r="K328" t="str">
        <f t="shared" si="31"/>
        <v/>
      </c>
      <c r="M328"/>
      <c r="N328"/>
    </row>
    <row r="329" spans="11:14" x14ac:dyDescent="0.2">
      <c r="K329" t="str">
        <f t="shared" si="31"/>
        <v/>
      </c>
      <c r="M329"/>
      <c r="N329"/>
    </row>
    <row r="330" spans="11:14" x14ac:dyDescent="0.2">
      <c r="K330" t="str">
        <f t="shared" si="31"/>
        <v/>
      </c>
      <c r="M330"/>
      <c r="N330"/>
    </row>
    <row r="331" spans="11:14" x14ac:dyDescent="0.2">
      <c r="K331" t="str">
        <f t="shared" si="31"/>
        <v/>
      </c>
      <c r="M331"/>
      <c r="N331"/>
    </row>
    <row r="332" spans="11:14" x14ac:dyDescent="0.2">
      <c r="K332" t="str">
        <f t="shared" si="31"/>
        <v/>
      </c>
      <c r="M332"/>
      <c r="N332"/>
    </row>
    <row r="333" spans="11:14" x14ac:dyDescent="0.2">
      <c r="K333" t="str">
        <f t="shared" si="31"/>
        <v/>
      </c>
      <c r="M333"/>
      <c r="N333"/>
    </row>
    <row r="334" spans="11:14" x14ac:dyDescent="0.2">
      <c r="K334" t="str">
        <f t="shared" si="31"/>
        <v/>
      </c>
      <c r="M334"/>
      <c r="N334"/>
    </row>
    <row r="335" spans="11:14" x14ac:dyDescent="0.2">
      <c r="K335" t="str">
        <f t="shared" si="31"/>
        <v/>
      </c>
      <c r="M335"/>
      <c r="N335"/>
    </row>
    <row r="336" spans="11:14" x14ac:dyDescent="0.2">
      <c r="K336" t="str">
        <f t="shared" si="31"/>
        <v/>
      </c>
      <c r="M336"/>
      <c r="N336"/>
    </row>
    <row r="337" spans="11:14" x14ac:dyDescent="0.2">
      <c r="K337" t="str">
        <f t="shared" si="31"/>
        <v/>
      </c>
      <c r="M337"/>
      <c r="N337"/>
    </row>
    <row r="338" spans="11:14" x14ac:dyDescent="0.2">
      <c r="K338" t="str">
        <f t="shared" si="31"/>
        <v/>
      </c>
      <c r="M338"/>
      <c r="N338"/>
    </row>
    <row r="339" spans="11:14" x14ac:dyDescent="0.2">
      <c r="K339" t="str">
        <f t="shared" si="31"/>
        <v/>
      </c>
      <c r="M339"/>
      <c r="N339"/>
    </row>
    <row r="340" spans="11:14" x14ac:dyDescent="0.2">
      <c r="K340" t="str">
        <f t="shared" si="31"/>
        <v/>
      </c>
      <c r="M340"/>
      <c r="N340"/>
    </row>
    <row r="341" spans="11:14" x14ac:dyDescent="0.2">
      <c r="K341" t="str">
        <f t="shared" si="31"/>
        <v/>
      </c>
      <c r="M341"/>
      <c r="N341"/>
    </row>
    <row r="342" spans="11:14" x14ac:dyDescent="0.2">
      <c r="K342" t="str">
        <f t="shared" si="31"/>
        <v/>
      </c>
      <c r="M342"/>
      <c r="N342"/>
    </row>
    <row r="343" spans="11:14" x14ac:dyDescent="0.2">
      <c r="K343" t="str">
        <f t="shared" si="31"/>
        <v/>
      </c>
      <c r="M343"/>
      <c r="N343"/>
    </row>
    <row r="344" spans="11:14" x14ac:dyDescent="0.2">
      <c r="K344" t="str">
        <f t="shared" si="31"/>
        <v/>
      </c>
      <c r="M344"/>
      <c r="N344"/>
    </row>
    <row r="345" spans="11:14" x14ac:dyDescent="0.2">
      <c r="K345" t="str">
        <f t="shared" si="31"/>
        <v/>
      </c>
      <c r="M345"/>
      <c r="N345"/>
    </row>
    <row r="346" spans="11:14" x14ac:dyDescent="0.2">
      <c r="K346" t="str">
        <f t="shared" si="31"/>
        <v/>
      </c>
      <c r="M346"/>
      <c r="N346"/>
    </row>
    <row r="347" spans="11:14" x14ac:dyDescent="0.2">
      <c r="K347" t="str">
        <f t="shared" si="31"/>
        <v/>
      </c>
      <c r="M347"/>
      <c r="N347"/>
    </row>
    <row r="348" spans="11:14" x14ac:dyDescent="0.2">
      <c r="K348" t="str">
        <f t="shared" si="31"/>
        <v/>
      </c>
      <c r="M348"/>
      <c r="N348"/>
    </row>
    <row r="349" spans="11:14" x14ac:dyDescent="0.2">
      <c r="K349" t="str">
        <f t="shared" si="31"/>
        <v/>
      </c>
      <c r="M349"/>
      <c r="N349"/>
    </row>
    <row r="350" spans="11:14" x14ac:dyDescent="0.2">
      <c r="K350" t="str">
        <f t="shared" si="31"/>
        <v/>
      </c>
      <c r="M350"/>
      <c r="N350"/>
    </row>
    <row r="351" spans="11:14" x14ac:dyDescent="0.2">
      <c r="K351" t="str">
        <f t="shared" si="31"/>
        <v/>
      </c>
      <c r="M351"/>
      <c r="N351"/>
    </row>
    <row r="352" spans="11:14" x14ac:dyDescent="0.2">
      <c r="K352" t="str">
        <f t="shared" si="31"/>
        <v/>
      </c>
      <c r="M352"/>
      <c r="N352"/>
    </row>
    <row r="353" spans="11:14" x14ac:dyDescent="0.2">
      <c r="K353" t="str">
        <f t="shared" si="31"/>
        <v/>
      </c>
      <c r="M353"/>
      <c r="N353"/>
    </row>
    <row r="354" spans="11:14" x14ac:dyDescent="0.2">
      <c r="K354" t="str">
        <f t="shared" si="31"/>
        <v/>
      </c>
      <c r="M354"/>
      <c r="N354"/>
    </row>
    <row r="355" spans="11:14" x14ac:dyDescent="0.2">
      <c r="K355" t="str">
        <f t="shared" si="31"/>
        <v/>
      </c>
      <c r="M355"/>
      <c r="N355"/>
    </row>
    <row r="356" spans="11:14" x14ac:dyDescent="0.2">
      <c r="K356" t="str">
        <f t="shared" si="31"/>
        <v/>
      </c>
      <c r="M356"/>
      <c r="N356"/>
    </row>
    <row r="357" spans="11:14" x14ac:dyDescent="0.2">
      <c r="K357" t="str">
        <f t="shared" si="31"/>
        <v/>
      </c>
      <c r="M357"/>
      <c r="N357"/>
    </row>
    <row r="358" spans="11:14" x14ac:dyDescent="0.2">
      <c r="K358" t="str">
        <f t="shared" si="31"/>
        <v/>
      </c>
      <c r="M358"/>
      <c r="N358"/>
    </row>
    <row r="359" spans="11:14" x14ac:dyDescent="0.2">
      <c r="K359" t="str">
        <f t="shared" si="31"/>
        <v/>
      </c>
      <c r="M359"/>
      <c r="N359"/>
    </row>
    <row r="360" spans="11:14" x14ac:dyDescent="0.2">
      <c r="K360" t="str">
        <f t="shared" si="31"/>
        <v/>
      </c>
      <c r="M360"/>
      <c r="N360"/>
    </row>
    <row r="361" spans="11:14" x14ac:dyDescent="0.2">
      <c r="K361" t="str">
        <f t="shared" si="31"/>
        <v/>
      </c>
      <c r="M361"/>
      <c r="N361"/>
    </row>
    <row r="362" spans="11:14" x14ac:dyDescent="0.2">
      <c r="K362" t="str">
        <f t="shared" si="31"/>
        <v/>
      </c>
      <c r="M362"/>
      <c r="N362"/>
    </row>
    <row r="363" spans="11:14" x14ac:dyDescent="0.2">
      <c r="K363" t="str">
        <f t="shared" si="31"/>
        <v/>
      </c>
      <c r="M363"/>
      <c r="N363"/>
    </row>
    <row r="364" spans="11:14" x14ac:dyDescent="0.2">
      <c r="K364" t="str">
        <f t="shared" si="31"/>
        <v/>
      </c>
      <c r="M364"/>
      <c r="N364"/>
    </row>
    <row r="365" spans="11:14" x14ac:dyDescent="0.2">
      <c r="K365" t="str">
        <f t="shared" si="31"/>
        <v/>
      </c>
      <c r="M365"/>
      <c r="N365"/>
    </row>
    <row r="366" spans="11:14" x14ac:dyDescent="0.2">
      <c r="K366" t="str">
        <f t="shared" si="31"/>
        <v/>
      </c>
      <c r="M366"/>
      <c r="N366"/>
    </row>
    <row r="367" spans="11:14" x14ac:dyDescent="0.2">
      <c r="K367" t="str">
        <f t="shared" si="31"/>
        <v/>
      </c>
      <c r="M367"/>
      <c r="N367"/>
    </row>
    <row r="368" spans="11:14" x14ac:dyDescent="0.2">
      <c r="K368" t="str">
        <f t="shared" si="31"/>
        <v/>
      </c>
      <c r="M368"/>
      <c r="N368"/>
    </row>
    <row r="369" spans="11:14" x14ac:dyDescent="0.2">
      <c r="K369" t="str">
        <f t="shared" si="31"/>
        <v/>
      </c>
      <c r="M369"/>
      <c r="N369"/>
    </row>
    <row r="370" spans="11:14" x14ac:dyDescent="0.2">
      <c r="K370" t="str">
        <f t="shared" si="31"/>
        <v/>
      </c>
      <c r="M370"/>
      <c r="N370"/>
    </row>
    <row r="371" spans="11:14" x14ac:dyDescent="0.2">
      <c r="K371" t="str">
        <f t="shared" si="31"/>
        <v/>
      </c>
      <c r="M371"/>
      <c r="N371"/>
    </row>
    <row r="372" spans="11:14" x14ac:dyDescent="0.2">
      <c r="K372" t="str">
        <f t="shared" si="31"/>
        <v/>
      </c>
      <c r="M372"/>
      <c r="N372"/>
    </row>
    <row r="373" spans="11:14" x14ac:dyDescent="0.2">
      <c r="K373" t="str">
        <f t="shared" si="31"/>
        <v/>
      </c>
      <c r="M373"/>
      <c r="N373"/>
    </row>
    <row r="374" spans="11:14" x14ac:dyDescent="0.2">
      <c r="K374" t="str">
        <f t="shared" si="31"/>
        <v/>
      </c>
      <c r="M374"/>
      <c r="N374"/>
    </row>
    <row r="375" spans="11:14" x14ac:dyDescent="0.2">
      <c r="K375" t="str">
        <f t="shared" si="31"/>
        <v/>
      </c>
      <c r="M375"/>
      <c r="N375"/>
    </row>
    <row r="376" spans="11:14" x14ac:dyDescent="0.2">
      <c r="K376" t="str">
        <f t="shared" si="31"/>
        <v/>
      </c>
      <c r="M376"/>
      <c r="N376"/>
    </row>
    <row r="377" spans="11:14" x14ac:dyDescent="0.2">
      <c r="K377" t="str">
        <f t="shared" si="31"/>
        <v/>
      </c>
      <c r="M377"/>
      <c r="N377"/>
    </row>
    <row r="378" spans="11:14" x14ac:dyDescent="0.2">
      <c r="K378" t="str">
        <f t="shared" si="31"/>
        <v/>
      </c>
      <c r="M378"/>
      <c r="N378"/>
    </row>
    <row r="379" spans="11:14" x14ac:dyDescent="0.2">
      <c r="K379" t="str">
        <f t="shared" si="31"/>
        <v/>
      </c>
      <c r="M379"/>
      <c r="N379"/>
    </row>
    <row r="380" spans="11:14" x14ac:dyDescent="0.2">
      <c r="K380" t="str">
        <f t="shared" si="31"/>
        <v/>
      </c>
      <c r="M380"/>
      <c r="N380"/>
    </row>
    <row r="381" spans="11:14" x14ac:dyDescent="0.2">
      <c r="K381" t="str">
        <f t="shared" si="31"/>
        <v/>
      </c>
      <c r="M381"/>
      <c r="N381"/>
    </row>
    <row r="382" spans="11:14" x14ac:dyDescent="0.2">
      <c r="K382" t="str">
        <f t="shared" si="31"/>
        <v/>
      </c>
      <c r="M382"/>
      <c r="N382"/>
    </row>
    <row r="383" spans="11:14" x14ac:dyDescent="0.2">
      <c r="K383" t="str">
        <f t="shared" si="31"/>
        <v/>
      </c>
      <c r="M383"/>
      <c r="N383"/>
    </row>
    <row r="384" spans="11:14" x14ac:dyDescent="0.2">
      <c r="K384" t="str">
        <f t="shared" si="31"/>
        <v/>
      </c>
      <c r="M384"/>
      <c r="N384"/>
    </row>
    <row r="385" spans="11:14" x14ac:dyDescent="0.2">
      <c r="K385" t="str">
        <f t="shared" si="31"/>
        <v/>
      </c>
      <c r="M385"/>
      <c r="N385"/>
    </row>
    <row r="386" spans="11:14" x14ac:dyDescent="0.2">
      <c r="K386" t="str">
        <f t="shared" si="31"/>
        <v/>
      </c>
      <c r="M386"/>
      <c r="N386"/>
    </row>
    <row r="387" spans="11:14" x14ac:dyDescent="0.2">
      <c r="K387" t="str">
        <f t="shared" ref="K387:K450" si="32">IF(J387="", "", B387=J387)</f>
        <v/>
      </c>
      <c r="M387"/>
      <c r="N387"/>
    </row>
    <row r="388" spans="11:14" x14ac:dyDescent="0.2">
      <c r="K388" t="str">
        <f t="shared" si="32"/>
        <v/>
      </c>
      <c r="M388"/>
      <c r="N388"/>
    </row>
    <row r="389" spans="11:14" x14ac:dyDescent="0.2">
      <c r="K389" t="str">
        <f t="shared" si="32"/>
        <v/>
      </c>
      <c r="M389"/>
      <c r="N389"/>
    </row>
    <row r="390" spans="11:14" x14ac:dyDescent="0.2">
      <c r="K390" t="str">
        <f t="shared" si="32"/>
        <v/>
      </c>
      <c r="M390"/>
      <c r="N390"/>
    </row>
    <row r="391" spans="11:14" x14ac:dyDescent="0.2">
      <c r="K391" t="str">
        <f t="shared" si="32"/>
        <v/>
      </c>
      <c r="M391"/>
      <c r="N391"/>
    </row>
    <row r="392" spans="11:14" x14ac:dyDescent="0.2">
      <c r="K392" t="str">
        <f t="shared" si="32"/>
        <v/>
      </c>
      <c r="M392"/>
      <c r="N392"/>
    </row>
    <row r="393" spans="11:14" x14ac:dyDescent="0.2">
      <c r="K393" t="str">
        <f t="shared" si="32"/>
        <v/>
      </c>
      <c r="M393"/>
      <c r="N393"/>
    </row>
    <row r="394" spans="11:14" x14ac:dyDescent="0.2">
      <c r="K394" t="str">
        <f t="shared" si="32"/>
        <v/>
      </c>
      <c r="M394"/>
      <c r="N394"/>
    </row>
    <row r="395" spans="11:14" x14ac:dyDescent="0.2">
      <c r="K395" t="str">
        <f t="shared" si="32"/>
        <v/>
      </c>
      <c r="M395"/>
      <c r="N395"/>
    </row>
    <row r="396" spans="11:14" x14ac:dyDescent="0.2">
      <c r="K396" t="str">
        <f t="shared" si="32"/>
        <v/>
      </c>
      <c r="M396"/>
      <c r="N396"/>
    </row>
    <row r="397" spans="11:14" x14ac:dyDescent="0.2">
      <c r="K397" t="str">
        <f t="shared" si="32"/>
        <v/>
      </c>
      <c r="M397"/>
      <c r="N397"/>
    </row>
    <row r="398" spans="11:14" x14ac:dyDescent="0.2">
      <c r="K398" t="str">
        <f t="shared" si="32"/>
        <v/>
      </c>
      <c r="M398"/>
      <c r="N398"/>
    </row>
    <row r="399" spans="11:14" x14ac:dyDescent="0.2">
      <c r="K399" t="str">
        <f t="shared" si="32"/>
        <v/>
      </c>
      <c r="M399"/>
      <c r="N399"/>
    </row>
    <row r="400" spans="11:14" x14ac:dyDescent="0.2">
      <c r="K400" t="str">
        <f t="shared" si="32"/>
        <v/>
      </c>
      <c r="M400"/>
      <c r="N400"/>
    </row>
    <row r="401" spans="11:14" x14ac:dyDescent="0.2">
      <c r="K401" t="str">
        <f t="shared" si="32"/>
        <v/>
      </c>
      <c r="M401"/>
      <c r="N401"/>
    </row>
    <row r="402" spans="11:14" x14ac:dyDescent="0.2">
      <c r="K402" t="str">
        <f t="shared" si="32"/>
        <v/>
      </c>
      <c r="M402"/>
      <c r="N402"/>
    </row>
    <row r="403" spans="11:14" x14ac:dyDescent="0.2">
      <c r="K403" t="str">
        <f t="shared" si="32"/>
        <v/>
      </c>
      <c r="M403"/>
      <c r="N403"/>
    </row>
    <row r="404" spans="11:14" x14ac:dyDescent="0.2">
      <c r="K404" t="str">
        <f t="shared" si="32"/>
        <v/>
      </c>
      <c r="M404"/>
      <c r="N404"/>
    </row>
    <row r="405" spans="11:14" x14ac:dyDescent="0.2">
      <c r="K405" t="str">
        <f t="shared" si="32"/>
        <v/>
      </c>
      <c r="M405"/>
      <c r="N405"/>
    </row>
    <row r="406" spans="11:14" x14ac:dyDescent="0.2">
      <c r="K406" t="str">
        <f t="shared" si="32"/>
        <v/>
      </c>
      <c r="M406"/>
      <c r="N406"/>
    </row>
    <row r="407" spans="11:14" x14ac:dyDescent="0.2">
      <c r="K407" t="str">
        <f t="shared" si="32"/>
        <v/>
      </c>
      <c r="M407"/>
      <c r="N407"/>
    </row>
    <row r="408" spans="11:14" x14ac:dyDescent="0.2">
      <c r="K408" t="str">
        <f t="shared" si="32"/>
        <v/>
      </c>
      <c r="M408"/>
      <c r="N408"/>
    </row>
    <row r="409" spans="11:14" x14ac:dyDescent="0.2">
      <c r="K409" t="str">
        <f t="shared" si="32"/>
        <v/>
      </c>
      <c r="M409"/>
      <c r="N409"/>
    </row>
    <row r="410" spans="11:14" x14ac:dyDescent="0.2">
      <c r="K410" t="str">
        <f t="shared" si="32"/>
        <v/>
      </c>
      <c r="M410"/>
      <c r="N410"/>
    </row>
    <row r="411" spans="11:14" x14ac:dyDescent="0.2">
      <c r="K411" t="str">
        <f t="shared" si="32"/>
        <v/>
      </c>
      <c r="M411"/>
      <c r="N411"/>
    </row>
    <row r="412" spans="11:14" x14ac:dyDescent="0.2">
      <c r="K412" t="str">
        <f t="shared" si="32"/>
        <v/>
      </c>
      <c r="M412"/>
      <c r="N412"/>
    </row>
    <row r="413" spans="11:14" x14ac:dyDescent="0.2">
      <c r="K413" t="str">
        <f t="shared" si="32"/>
        <v/>
      </c>
      <c r="M413"/>
      <c r="N413"/>
    </row>
    <row r="414" spans="11:14" x14ac:dyDescent="0.2">
      <c r="K414" t="str">
        <f t="shared" si="32"/>
        <v/>
      </c>
      <c r="M414"/>
      <c r="N414"/>
    </row>
    <row r="415" spans="11:14" x14ac:dyDescent="0.2">
      <c r="K415" t="str">
        <f t="shared" si="32"/>
        <v/>
      </c>
      <c r="M415"/>
      <c r="N415"/>
    </row>
    <row r="416" spans="11:14" x14ac:dyDescent="0.2">
      <c r="K416" t="str">
        <f t="shared" si="32"/>
        <v/>
      </c>
      <c r="M416"/>
      <c r="N416"/>
    </row>
    <row r="417" spans="11:14" x14ac:dyDescent="0.2">
      <c r="K417" t="str">
        <f t="shared" si="32"/>
        <v/>
      </c>
      <c r="M417"/>
      <c r="N417"/>
    </row>
    <row r="418" spans="11:14" x14ac:dyDescent="0.2">
      <c r="K418" t="str">
        <f t="shared" si="32"/>
        <v/>
      </c>
      <c r="M418"/>
      <c r="N418"/>
    </row>
    <row r="419" spans="11:14" x14ac:dyDescent="0.2">
      <c r="K419" t="str">
        <f t="shared" si="32"/>
        <v/>
      </c>
      <c r="M419"/>
      <c r="N419"/>
    </row>
    <row r="420" spans="11:14" x14ac:dyDescent="0.2">
      <c r="K420" t="str">
        <f t="shared" si="32"/>
        <v/>
      </c>
      <c r="M420"/>
      <c r="N420"/>
    </row>
    <row r="421" spans="11:14" x14ac:dyDescent="0.2">
      <c r="K421" t="str">
        <f t="shared" si="32"/>
        <v/>
      </c>
      <c r="M421"/>
      <c r="N421"/>
    </row>
    <row r="422" spans="11:14" x14ac:dyDescent="0.2">
      <c r="K422" t="str">
        <f t="shared" si="32"/>
        <v/>
      </c>
      <c r="M422"/>
      <c r="N422"/>
    </row>
    <row r="423" spans="11:14" x14ac:dyDescent="0.2">
      <c r="K423" t="str">
        <f t="shared" si="32"/>
        <v/>
      </c>
      <c r="M423"/>
      <c r="N423"/>
    </row>
    <row r="424" spans="11:14" x14ac:dyDescent="0.2">
      <c r="K424" t="str">
        <f t="shared" si="32"/>
        <v/>
      </c>
      <c r="M424"/>
      <c r="N424"/>
    </row>
    <row r="425" spans="11:14" x14ac:dyDescent="0.2">
      <c r="K425" t="str">
        <f t="shared" si="32"/>
        <v/>
      </c>
      <c r="M425"/>
      <c r="N425"/>
    </row>
    <row r="426" spans="11:14" x14ac:dyDescent="0.2">
      <c r="K426" t="str">
        <f t="shared" si="32"/>
        <v/>
      </c>
      <c r="M426"/>
      <c r="N426"/>
    </row>
    <row r="427" spans="11:14" x14ac:dyDescent="0.2">
      <c r="K427" t="str">
        <f t="shared" si="32"/>
        <v/>
      </c>
      <c r="M427"/>
      <c r="N427"/>
    </row>
    <row r="428" spans="11:14" x14ac:dyDescent="0.2">
      <c r="K428" t="str">
        <f t="shared" si="32"/>
        <v/>
      </c>
      <c r="M428"/>
      <c r="N428"/>
    </row>
    <row r="429" spans="11:14" x14ac:dyDescent="0.2">
      <c r="K429" t="str">
        <f t="shared" si="32"/>
        <v/>
      </c>
      <c r="M429"/>
      <c r="N429"/>
    </row>
    <row r="430" spans="11:14" x14ac:dyDescent="0.2">
      <c r="K430" t="str">
        <f t="shared" si="32"/>
        <v/>
      </c>
      <c r="M430"/>
      <c r="N430"/>
    </row>
    <row r="431" spans="11:14" x14ac:dyDescent="0.2">
      <c r="K431" t="str">
        <f t="shared" si="32"/>
        <v/>
      </c>
      <c r="M431"/>
      <c r="N431"/>
    </row>
    <row r="432" spans="11:14" x14ac:dyDescent="0.2">
      <c r="K432" t="str">
        <f t="shared" si="32"/>
        <v/>
      </c>
      <c r="M432"/>
      <c r="N432"/>
    </row>
    <row r="433" spans="11:14" x14ac:dyDescent="0.2">
      <c r="K433" t="str">
        <f t="shared" si="32"/>
        <v/>
      </c>
      <c r="M433"/>
      <c r="N433"/>
    </row>
    <row r="434" spans="11:14" x14ac:dyDescent="0.2">
      <c r="K434" t="str">
        <f t="shared" si="32"/>
        <v/>
      </c>
      <c r="M434"/>
      <c r="N434"/>
    </row>
    <row r="435" spans="11:14" x14ac:dyDescent="0.2">
      <c r="K435" t="str">
        <f t="shared" si="32"/>
        <v/>
      </c>
      <c r="M435"/>
      <c r="N435"/>
    </row>
    <row r="436" spans="11:14" x14ac:dyDescent="0.2">
      <c r="K436" t="str">
        <f t="shared" si="32"/>
        <v/>
      </c>
      <c r="M436"/>
      <c r="N436"/>
    </row>
    <row r="437" spans="11:14" x14ac:dyDescent="0.2">
      <c r="K437" t="str">
        <f t="shared" si="32"/>
        <v/>
      </c>
      <c r="M437"/>
      <c r="N437"/>
    </row>
    <row r="438" spans="11:14" x14ac:dyDescent="0.2">
      <c r="K438" t="str">
        <f t="shared" si="32"/>
        <v/>
      </c>
      <c r="M438"/>
      <c r="N438"/>
    </row>
    <row r="439" spans="11:14" x14ac:dyDescent="0.2">
      <c r="K439" t="str">
        <f t="shared" si="32"/>
        <v/>
      </c>
      <c r="M439"/>
      <c r="N439"/>
    </row>
    <row r="440" spans="11:14" x14ac:dyDescent="0.2">
      <c r="K440" t="str">
        <f t="shared" si="32"/>
        <v/>
      </c>
      <c r="M440"/>
      <c r="N440"/>
    </row>
    <row r="441" spans="11:14" x14ac:dyDescent="0.2">
      <c r="K441" t="str">
        <f t="shared" si="32"/>
        <v/>
      </c>
      <c r="M441"/>
      <c r="N441"/>
    </row>
    <row r="442" spans="11:14" x14ac:dyDescent="0.2">
      <c r="K442" t="str">
        <f t="shared" si="32"/>
        <v/>
      </c>
      <c r="M442"/>
      <c r="N442"/>
    </row>
    <row r="443" spans="11:14" x14ac:dyDescent="0.2">
      <c r="K443" t="str">
        <f t="shared" si="32"/>
        <v/>
      </c>
      <c r="M443"/>
      <c r="N443"/>
    </row>
    <row r="444" spans="11:14" x14ac:dyDescent="0.2">
      <c r="K444" t="str">
        <f t="shared" si="32"/>
        <v/>
      </c>
      <c r="M444"/>
      <c r="N444"/>
    </row>
    <row r="445" spans="11:14" x14ac:dyDescent="0.2">
      <c r="K445" t="str">
        <f t="shared" si="32"/>
        <v/>
      </c>
      <c r="M445"/>
      <c r="N445"/>
    </row>
    <row r="446" spans="11:14" x14ac:dyDescent="0.2">
      <c r="K446" t="str">
        <f t="shared" si="32"/>
        <v/>
      </c>
      <c r="M446"/>
      <c r="N446"/>
    </row>
    <row r="447" spans="11:14" x14ac:dyDescent="0.2">
      <c r="K447" t="str">
        <f t="shared" si="32"/>
        <v/>
      </c>
      <c r="M447"/>
      <c r="N447"/>
    </row>
    <row r="448" spans="11:14" x14ac:dyDescent="0.2">
      <c r="K448" t="str">
        <f t="shared" si="32"/>
        <v/>
      </c>
      <c r="M448"/>
      <c r="N448"/>
    </row>
    <row r="449" spans="11:14" x14ac:dyDescent="0.2">
      <c r="K449" t="str">
        <f t="shared" si="32"/>
        <v/>
      </c>
      <c r="M449"/>
      <c r="N449"/>
    </row>
    <row r="450" spans="11:14" x14ac:dyDescent="0.2">
      <c r="K450" t="str">
        <f t="shared" si="32"/>
        <v/>
      </c>
      <c r="M450"/>
      <c r="N450"/>
    </row>
    <row r="451" spans="11:14" x14ac:dyDescent="0.2">
      <c r="K451" t="str">
        <f t="shared" ref="K451:K514" si="33">IF(J451="", "", B451=J451)</f>
        <v/>
      </c>
      <c r="M451"/>
      <c r="N451"/>
    </row>
    <row r="452" spans="11:14" x14ac:dyDescent="0.2">
      <c r="K452" t="str">
        <f t="shared" si="33"/>
        <v/>
      </c>
      <c r="M452"/>
      <c r="N452"/>
    </row>
    <row r="453" spans="11:14" x14ac:dyDescent="0.2">
      <c r="K453" t="str">
        <f t="shared" si="33"/>
        <v/>
      </c>
      <c r="M453"/>
      <c r="N453"/>
    </row>
    <row r="454" spans="11:14" x14ac:dyDescent="0.2">
      <c r="K454" t="str">
        <f t="shared" si="33"/>
        <v/>
      </c>
      <c r="M454"/>
      <c r="N454"/>
    </row>
    <row r="455" spans="11:14" x14ac:dyDescent="0.2">
      <c r="K455" t="str">
        <f t="shared" si="33"/>
        <v/>
      </c>
      <c r="M455"/>
      <c r="N455"/>
    </row>
    <row r="456" spans="11:14" x14ac:dyDescent="0.2">
      <c r="K456" t="str">
        <f t="shared" si="33"/>
        <v/>
      </c>
      <c r="M456"/>
      <c r="N456"/>
    </row>
    <row r="457" spans="11:14" x14ac:dyDescent="0.2">
      <c r="K457" t="str">
        <f t="shared" si="33"/>
        <v/>
      </c>
      <c r="M457"/>
      <c r="N457"/>
    </row>
    <row r="458" spans="11:14" x14ac:dyDescent="0.2">
      <c r="K458" t="str">
        <f t="shared" si="33"/>
        <v/>
      </c>
      <c r="M458"/>
      <c r="N458"/>
    </row>
    <row r="459" spans="11:14" x14ac:dyDescent="0.2">
      <c r="K459" t="str">
        <f t="shared" si="33"/>
        <v/>
      </c>
      <c r="M459"/>
      <c r="N459"/>
    </row>
    <row r="460" spans="11:14" x14ac:dyDescent="0.2">
      <c r="K460" t="str">
        <f t="shared" si="33"/>
        <v/>
      </c>
      <c r="M460"/>
      <c r="N460"/>
    </row>
    <row r="461" spans="11:14" x14ac:dyDescent="0.2">
      <c r="K461" t="str">
        <f t="shared" si="33"/>
        <v/>
      </c>
      <c r="M461"/>
      <c r="N461"/>
    </row>
    <row r="462" spans="11:14" x14ac:dyDescent="0.2">
      <c r="K462" t="str">
        <f t="shared" si="33"/>
        <v/>
      </c>
      <c r="M462"/>
      <c r="N462"/>
    </row>
    <row r="463" spans="11:14" x14ac:dyDescent="0.2">
      <c r="K463" t="str">
        <f t="shared" si="33"/>
        <v/>
      </c>
      <c r="M463"/>
      <c r="N463"/>
    </row>
    <row r="464" spans="11:14" x14ac:dyDescent="0.2">
      <c r="K464" t="str">
        <f t="shared" si="33"/>
        <v/>
      </c>
      <c r="M464"/>
      <c r="N464"/>
    </row>
    <row r="465" spans="11:14" x14ac:dyDescent="0.2">
      <c r="K465" t="str">
        <f t="shared" si="33"/>
        <v/>
      </c>
      <c r="M465"/>
      <c r="N465"/>
    </row>
    <row r="466" spans="11:14" x14ac:dyDescent="0.2">
      <c r="K466" t="str">
        <f t="shared" si="33"/>
        <v/>
      </c>
      <c r="M466"/>
      <c r="N466"/>
    </row>
    <row r="467" spans="11:14" x14ac:dyDescent="0.2">
      <c r="K467" t="str">
        <f t="shared" si="33"/>
        <v/>
      </c>
      <c r="M467"/>
      <c r="N467"/>
    </row>
    <row r="468" spans="11:14" x14ac:dyDescent="0.2">
      <c r="K468" t="str">
        <f t="shared" si="33"/>
        <v/>
      </c>
      <c r="M468"/>
      <c r="N468"/>
    </row>
    <row r="469" spans="11:14" x14ac:dyDescent="0.2">
      <c r="K469" t="str">
        <f t="shared" si="33"/>
        <v/>
      </c>
      <c r="M469"/>
      <c r="N469"/>
    </row>
    <row r="470" spans="11:14" x14ac:dyDescent="0.2">
      <c r="K470" t="str">
        <f t="shared" si="33"/>
        <v/>
      </c>
      <c r="M470"/>
      <c r="N470"/>
    </row>
    <row r="471" spans="11:14" x14ac:dyDescent="0.2">
      <c r="K471" t="str">
        <f t="shared" si="33"/>
        <v/>
      </c>
      <c r="M471"/>
      <c r="N471"/>
    </row>
    <row r="472" spans="11:14" x14ac:dyDescent="0.2">
      <c r="K472" t="str">
        <f t="shared" si="33"/>
        <v/>
      </c>
      <c r="M472"/>
      <c r="N472"/>
    </row>
    <row r="473" spans="11:14" x14ac:dyDescent="0.2">
      <c r="K473" t="str">
        <f t="shared" si="33"/>
        <v/>
      </c>
      <c r="M473"/>
      <c r="N473"/>
    </row>
    <row r="474" spans="11:14" x14ac:dyDescent="0.2">
      <c r="K474" t="str">
        <f t="shared" si="33"/>
        <v/>
      </c>
      <c r="M474"/>
      <c r="N474"/>
    </row>
    <row r="475" spans="11:14" x14ac:dyDescent="0.2">
      <c r="K475" t="str">
        <f t="shared" si="33"/>
        <v/>
      </c>
      <c r="M475"/>
      <c r="N475"/>
    </row>
    <row r="476" spans="11:14" x14ac:dyDescent="0.2">
      <c r="K476" t="str">
        <f t="shared" si="33"/>
        <v/>
      </c>
      <c r="M476"/>
      <c r="N476"/>
    </row>
    <row r="477" spans="11:14" x14ac:dyDescent="0.2">
      <c r="K477" t="str">
        <f t="shared" si="33"/>
        <v/>
      </c>
      <c r="M477"/>
      <c r="N477"/>
    </row>
    <row r="478" spans="11:14" x14ac:dyDescent="0.2">
      <c r="K478" t="str">
        <f t="shared" si="33"/>
        <v/>
      </c>
      <c r="M478"/>
      <c r="N478"/>
    </row>
    <row r="479" spans="11:14" x14ac:dyDescent="0.2">
      <c r="K479" t="str">
        <f t="shared" si="33"/>
        <v/>
      </c>
      <c r="M479"/>
      <c r="N479"/>
    </row>
    <row r="480" spans="11:14" x14ac:dyDescent="0.2">
      <c r="K480" t="str">
        <f t="shared" si="33"/>
        <v/>
      </c>
      <c r="M480"/>
      <c r="N480"/>
    </row>
    <row r="481" spans="11:14" x14ac:dyDescent="0.2">
      <c r="K481" t="str">
        <f t="shared" si="33"/>
        <v/>
      </c>
      <c r="M481"/>
      <c r="N481"/>
    </row>
    <row r="482" spans="11:14" x14ac:dyDescent="0.2">
      <c r="K482" t="str">
        <f t="shared" si="33"/>
        <v/>
      </c>
      <c r="M482"/>
      <c r="N482"/>
    </row>
    <row r="483" spans="11:14" x14ac:dyDescent="0.2">
      <c r="K483" t="str">
        <f t="shared" si="33"/>
        <v/>
      </c>
      <c r="M483"/>
      <c r="N483"/>
    </row>
    <row r="484" spans="11:14" x14ac:dyDescent="0.2">
      <c r="K484" t="str">
        <f t="shared" si="33"/>
        <v/>
      </c>
      <c r="M484"/>
      <c r="N484"/>
    </row>
    <row r="485" spans="11:14" x14ac:dyDescent="0.2">
      <c r="K485" t="str">
        <f t="shared" si="33"/>
        <v/>
      </c>
      <c r="M485"/>
      <c r="N485"/>
    </row>
    <row r="486" spans="11:14" x14ac:dyDescent="0.2">
      <c r="K486" t="str">
        <f t="shared" si="33"/>
        <v/>
      </c>
      <c r="M486"/>
      <c r="N486"/>
    </row>
    <row r="487" spans="11:14" x14ac:dyDescent="0.2">
      <c r="K487" t="str">
        <f t="shared" si="33"/>
        <v/>
      </c>
      <c r="M487"/>
      <c r="N487"/>
    </row>
    <row r="488" spans="11:14" x14ac:dyDescent="0.2">
      <c r="K488" t="str">
        <f t="shared" si="33"/>
        <v/>
      </c>
      <c r="M488"/>
      <c r="N488"/>
    </row>
    <row r="489" spans="11:14" x14ac:dyDescent="0.2">
      <c r="K489" t="str">
        <f t="shared" si="33"/>
        <v/>
      </c>
      <c r="M489"/>
      <c r="N489"/>
    </row>
    <row r="490" spans="11:14" x14ac:dyDescent="0.2">
      <c r="K490" t="str">
        <f t="shared" si="33"/>
        <v/>
      </c>
      <c r="M490"/>
      <c r="N490"/>
    </row>
    <row r="491" spans="11:14" x14ac:dyDescent="0.2">
      <c r="K491" t="str">
        <f t="shared" si="33"/>
        <v/>
      </c>
      <c r="M491"/>
      <c r="N491"/>
    </row>
    <row r="492" spans="11:14" x14ac:dyDescent="0.2">
      <c r="K492" t="str">
        <f t="shared" si="33"/>
        <v/>
      </c>
      <c r="M492"/>
      <c r="N492"/>
    </row>
    <row r="493" spans="11:14" x14ac:dyDescent="0.2">
      <c r="K493" t="str">
        <f t="shared" si="33"/>
        <v/>
      </c>
      <c r="M493"/>
      <c r="N493"/>
    </row>
    <row r="494" spans="11:14" x14ac:dyDescent="0.2">
      <c r="K494" t="str">
        <f t="shared" si="33"/>
        <v/>
      </c>
      <c r="M494"/>
      <c r="N494"/>
    </row>
    <row r="495" spans="11:14" x14ac:dyDescent="0.2">
      <c r="K495" t="str">
        <f t="shared" si="33"/>
        <v/>
      </c>
      <c r="M495"/>
      <c r="N495"/>
    </row>
    <row r="496" spans="11:14" x14ac:dyDescent="0.2">
      <c r="K496" t="str">
        <f t="shared" si="33"/>
        <v/>
      </c>
      <c r="M496"/>
      <c r="N496"/>
    </row>
    <row r="497" spans="11:14" x14ac:dyDescent="0.2">
      <c r="K497" t="str">
        <f t="shared" si="33"/>
        <v/>
      </c>
      <c r="M497"/>
      <c r="N497"/>
    </row>
    <row r="498" spans="11:14" x14ac:dyDescent="0.2">
      <c r="K498" t="str">
        <f t="shared" si="33"/>
        <v/>
      </c>
      <c r="M498"/>
      <c r="N498"/>
    </row>
    <row r="499" spans="11:14" x14ac:dyDescent="0.2">
      <c r="K499" t="str">
        <f t="shared" si="33"/>
        <v/>
      </c>
      <c r="M499"/>
      <c r="N499"/>
    </row>
    <row r="500" spans="11:14" x14ac:dyDescent="0.2">
      <c r="K500" t="str">
        <f t="shared" si="33"/>
        <v/>
      </c>
      <c r="M500"/>
      <c r="N500"/>
    </row>
    <row r="501" spans="11:14" x14ac:dyDescent="0.2">
      <c r="K501" t="str">
        <f t="shared" si="33"/>
        <v/>
      </c>
      <c r="M501"/>
      <c r="N501"/>
    </row>
    <row r="502" spans="11:14" x14ac:dyDescent="0.2">
      <c r="K502" t="str">
        <f t="shared" si="33"/>
        <v/>
      </c>
      <c r="M502"/>
      <c r="N502"/>
    </row>
    <row r="503" spans="11:14" x14ac:dyDescent="0.2">
      <c r="K503" t="str">
        <f t="shared" si="33"/>
        <v/>
      </c>
      <c r="M503"/>
      <c r="N503"/>
    </row>
    <row r="504" spans="11:14" x14ac:dyDescent="0.2">
      <c r="K504" t="str">
        <f t="shared" si="33"/>
        <v/>
      </c>
      <c r="M504"/>
      <c r="N504"/>
    </row>
    <row r="505" spans="11:14" x14ac:dyDescent="0.2">
      <c r="K505" t="str">
        <f t="shared" si="33"/>
        <v/>
      </c>
      <c r="M505"/>
      <c r="N505"/>
    </row>
    <row r="506" spans="11:14" x14ac:dyDescent="0.2">
      <c r="K506" t="str">
        <f t="shared" si="33"/>
        <v/>
      </c>
      <c r="M506"/>
      <c r="N506"/>
    </row>
    <row r="507" spans="11:14" x14ac:dyDescent="0.2">
      <c r="K507" t="str">
        <f t="shared" si="33"/>
        <v/>
      </c>
      <c r="M507"/>
      <c r="N507"/>
    </row>
    <row r="508" spans="11:14" x14ac:dyDescent="0.2">
      <c r="K508" t="str">
        <f t="shared" si="33"/>
        <v/>
      </c>
      <c r="M508"/>
      <c r="N508"/>
    </row>
    <row r="509" spans="11:14" x14ac:dyDescent="0.2">
      <c r="K509" t="str">
        <f t="shared" si="33"/>
        <v/>
      </c>
      <c r="M509"/>
      <c r="N509"/>
    </row>
    <row r="510" spans="11:14" x14ac:dyDescent="0.2">
      <c r="K510" t="str">
        <f t="shared" si="33"/>
        <v/>
      </c>
      <c r="M510"/>
      <c r="N510"/>
    </row>
    <row r="511" spans="11:14" x14ac:dyDescent="0.2">
      <c r="K511" t="str">
        <f t="shared" si="33"/>
        <v/>
      </c>
      <c r="M511"/>
      <c r="N511"/>
    </row>
    <row r="512" spans="11:14" x14ac:dyDescent="0.2">
      <c r="K512" t="str">
        <f t="shared" si="33"/>
        <v/>
      </c>
      <c r="M512"/>
      <c r="N512"/>
    </row>
    <row r="513" spans="11:14" x14ac:dyDescent="0.2">
      <c r="K513" t="str">
        <f t="shared" si="33"/>
        <v/>
      </c>
      <c r="M513"/>
      <c r="N513"/>
    </row>
    <row r="514" spans="11:14" x14ac:dyDescent="0.2">
      <c r="K514" t="str">
        <f t="shared" si="33"/>
        <v/>
      </c>
      <c r="M514"/>
      <c r="N514"/>
    </row>
    <row r="515" spans="11:14" x14ac:dyDescent="0.2">
      <c r="K515" t="str">
        <f t="shared" ref="K515:K578" si="34">IF(J515="", "", B515=J515)</f>
        <v/>
      </c>
      <c r="M515"/>
      <c r="N515"/>
    </row>
    <row r="516" spans="11:14" x14ac:dyDescent="0.2">
      <c r="K516" t="str">
        <f t="shared" si="34"/>
        <v/>
      </c>
      <c r="M516"/>
      <c r="N516"/>
    </row>
    <row r="517" spans="11:14" x14ac:dyDescent="0.2">
      <c r="K517" t="str">
        <f t="shared" si="34"/>
        <v/>
      </c>
      <c r="M517"/>
      <c r="N517"/>
    </row>
    <row r="518" spans="11:14" x14ac:dyDescent="0.2">
      <c r="K518" t="str">
        <f t="shared" si="34"/>
        <v/>
      </c>
      <c r="M518"/>
      <c r="N518"/>
    </row>
    <row r="519" spans="11:14" x14ac:dyDescent="0.2">
      <c r="K519" t="str">
        <f t="shared" si="34"/>
        <v/>
      </c>
      <c r="M519"/>
      <c r="N519"/>
    </row>
    <row r="520" spans="11:14" x14ac:dyDescent="0.2">
      <c r="K520" t="str">
        <f t="shared" si="34"/>
        <v/>
      </c>
      <c r="M520"/>
      <c r="N520"/>
    </row>
    <row r="521" spans="11:14" x14ac:dyDescent="0.2">
      <c r="K521" t="str">
        <f t="shared" si="34"/>
        <v/>
      </c>
      <c r="M521"/>
      <c r="N521"/>
    </row>
    <row r="522" spans="11:14" x14ac:dyDescent="0.2">
      <c r="K522" t="str">
        <f t="shared" si="34"/>
        <v/>
      </c>
      <c r="M522"/>
      <c r="N522"/>
    </row>
    <row r="523" spans="11:14" x14ac:dyDescent="0.2">
      <c r="K523" t="str">
        <f t="shared" si="34"/>
        <v/>
      </c>
      <c r="M523"/>
      <c r="N523"/>
    </row>
    <row r="524" spans="11:14" x14ac:dyDescent="0.2">
      <c r="K524" t="str">
        <f t="shared" si="34"/>
        <v/>
      </c>
      <c r="M524"/>
      <c r="N524"/>
    </row>
    <row r="525" spans="11:14" x14ac:dyDescent="0.2">
      <c r="K525" t="str">
        <f t="shared" si="34"/>
        <v/>
      </c>
      <c r="M525"/>
      <c r="N525"/>
    </row>
    <row r="526" spans="11:14" x14ac:dyDescent="0.2">
      <c r="K526" t="str">
        <f t="shared" si="34"/>
        <v/>
      </c>
      <c r="M526"/>
      <c r="N526"/>
    </row>
    <row r="527" spans="11:14" x14ac:dyDescent="0.2">
      <c r="K527" t="str">
        <f t="shared" si="34"/>
        <v/>
      </c>
      <c r="M527"/>
      <c r="N527"/>
    </row>
    <row r="528" spans="11:14" x14ac:dyDescent="0.2">
      <c r="K528" t="str">
        <f t="shared" si="34"/>
        <v/>
      </c>
      <c r="M528"/>
      <c r="N528"/>
    </row>
    <row r="529" spans="11:14" x14ac:dyDescent="0.2">
      <c r="K529" t="str">
        <f t="shared" si="34"/>
        <v/>
      </c>
      <c r="M529"/>
      <c r="N529"/>
    </row>
    <row r="530" spans="11:14" x14ac:dyDescent="0.2">
      <c r="K530" t="str">
        <f t="shared" si="34"/>
        <v/>
      </c>
      <c r="M530"/>
      <c r="N530"/>
    </row>
    <row r="531" spans="11:14" x14ac:dyDescent="0.2">
      <c r="K531" t="str">
        <f t="shared" si="34"/>
        <v/>
      </c>
      <c r="M531"/>
      <c r="N531"/>
    </row>
    <row r="532" spans="11:14" x14ac:dyDescent="0.2">
      <c r="K532" t="str">
        <f t="shared" si="34"/>
        <v/>
      </c>
      <c r="M532"/>
      <c r="N532"/>
    </row>
    <row r="533" spans="11:14" x14ac:dyDescent="0.2">
      <c r="K533" t="str">
        <f t="shared" si="34"/>
        <v/>
      </c>
      <c r="M533"/>
      <c r="N533"/>
    </row>
    <row r="534" spans="11:14" x14ac:dyDescent="0.2">
      <c r="K534" t="str">
        <f t="shared" si="34"/>
        <v/>
      </c>
      <c r="M534"/>
      <c r="N534"/>
    </row>
    <row r="535" spans="11:14" x14ac:dyDescent="0.2">
      <c r="K535" t="str">
        <f t="shared" si="34"/>
        <v/>
      </c>
      <c r="M535"/>
      <c r="N535"/>
    </row>
    <row r="536" spans="11:14" x14ac:dyDescent="0.2">
      <c r="K536" t="str">
        <f t="shared" si="34"/>
        <v/>
      </c>
      <c r="M536"/>
      <c r="N536"/>
    </row>
    <row r="537" spans="11:14" x14ac:dyDescent="0.2">
      <c r="K537" t="str">
        <f t="shared" si="34"/>
        <v/>
      </c>
      <c r="M537"/>
      <c r="N537"/>
    </row>
    <row r="538" spans="11:14" x14ac:dyDescent="0.2">
      <c r="K538" t="str">
        <f t="shared" si="34"/>
        <v/>
      </c>
      <c r="M538"/>
      <c r="N538"/>
    </row>
    <row r="539" spans="11:14" x14ac:dyDescent="0.2">
      <c r="K539" t="str">
        <f t="shared" si="34"/>
        <v/>
      </c>
      <c r="M539"/>
      <c r="N539"/>
    </row>
    <row r="540" spans="11:14" x14ac:dyDescent="0.2">
      <c r="K540" t="str">
        <f t="shared" si="34"/>
        <v/>
      </c>
      <c r="M540"/>
      <c r="N540"/>
    </row>
    <row r="541" spans="11:14" x14ac:dyDescent="0.2">
      <c r="K541" t="str">
        <f t="shared" si="34"/>
        <v/>
      </c>
      <c r="M541"/>
      <c r="N541"/>
    </row>
    <row r="542" spans="11:14" x14ac:dyDescent="0.2">
      <c r="K542" t="str">
        <f t="shared" si="34"/>
        <v/>
      </c>
      <c r="M542"/>
      <c r="N542"/>
    </row>
    <row r="543" spans="11:14" x14ac:dyDescent="0.2">
      <c r="K543" t="str">
        <f t="shared" si="34"/>
        <v/>
      </c>
      <c r="M543"/>
      <c r="N543"/>
    </row>
    <row r="544" spans="11:14" x14ac:dyDescent="0.2">
      <c r="K544" t="str">
        <f t="shared" si="34"/>
        <v/>
      </c>
      <c r="M544"/>
      <c r="N544"/>
    </row>
    <row r="545" spans="11:14" x14ac:dyDescent="0.2">
      <c r="K545" t="str">
        <f t="shared" si="34"/>
        <v/>
      </c>
      <c r="M545"/>
      <c r="N545"/>
    </row>
    <row r="546" spans="11:14" x14ac:dyDescent="0.2">
      <c r="K546" t="str">
        <f t="shared" si="34"/>
        <v/>
      </c>
      <c r="M546"/>
      <c r="N546"/>
    </row>
    <row r="547" spans="11:14" x14ac:dyDescent="0.2">
      <c r="K547" t="str">
        <f t="shared" si="34"/>
        <v/>
      </c>
      <c r="M547"/>
      <c r="N547"/>
    </row>
    <row r="548" spans="11:14" x14ac:dyDescent="0.2">
      <c r="K548" t="str">
        <f t="shared" si="34"/>
        <v/>
      </c>
      <c r="M548"/>
      <c r="N548"/>
    </row>
    <row r="549" spans="11:14" x14ac:dyDescent="0.2">
      <c r="K549" t="str">
        <f t="shared" si="34"/>
        <v/>
      </c>
      <c r="M549"/>
      <c r="N549"/>
    </row>
    <row r="550" spans="11:14" x14ac:dyDescent="0.2">
      <c r="K550" t="str">
        <f t="shared" si="34"/>
        <v/>
      </c>
      <c r="M550"/>
      <c r="N550"/>
    </row>
    <row r="551" spans="11:14" x14ac:dyDescent="0.2">
      <c r="K551" t="str">
        <f t="shared" si="34"/>
        <v/>
      </c>
      <c r="M551"/>
      <c r="N551"/>
    </row>
    <row r="552" spans="11:14" x14ac:dyDescent="0.2">
      <c r="K552" t="str">
        <f t="shared" si="34"/>
        <v/>
      </c>
      <c r="M552"/>
      <c r="N552"/>
    </row>
    <row r="553" spans="11:14" x14ac:dyDescent="0.2">
      <c r="K553" t="str">
        <f t="shared" si="34"/>
        <v/>
      </c>
      <c r="M553"/>
      <c r="N553"/>
    </row>
    <row r="554" spans="11:14" x14ac:dyDescent="0.2">
      <c r="K554" t="str">
        <f t="shared" si="34"/>
        <v/>
      </c>
      <c r="M554"/>
      <c r="N554"/>
    </row>
    <row r="555" spans="11:14" x14ac:dyDescent="0.2">
      <c r="K555" t="str">
        <f t="shared" si="34"/>
        <v/>
      </c>
      <c r="M555"/>
      <c r="N555"/>
    </row>
    <row r="556" spans="11:14" x14ac:dyDescent="0.2">
      <c r="K556" t="str">
        <f t="shared" si="34"/>
        <v/>
      </c>
      <c r="M556"/>
      <c r="N556"/>
    </row>
    <row r="557" spans="11:14" x14ac:dyDescent="0.2">
      <c r="K557" t="str">
        <f t="shared" si="34"/>
        <v/>
      </c>
      <c r="M557"/>
      <c r="N557"/>
    </row>
    <row r="558" spans="11:14" x14ac:dyDescent="0.2">
      <c r="K558" t="str">
        <f t="shared" si="34"/>
        <v/>
      </c>
      <c r="M558"/>
      <c r="N558"/>
    </row>
    <row r="559" spans="11:14" x14ac:dyDescent="0.2">
      <c r="K559" t="str">
        <f t="shared" si="34"/>
        <v/>
      </c>
      <c r="M559"/>
      <c r="N559"/>
    </row>
    <row r="560" spans="11:14" x14ac:dyDescent="0.2">
      <c r="K560" t="str">
        <f t="shared" si="34"/>
        <v/>
      </c>
      <c r="M560"/>
      <c r="N560"/>
    </row>
    <row r="561" spans="11:14" x14ac:dyDescent="0.2">
      <c r="K561" t="str">
        <f t="shared" si="34"/>
        <v/>
      </c>
      <c r="M561"/>
      <c r="N561"/>
    </row>
    <row r="562" spans="11:14" x14ac:dyDescent="0.2">
      <c r="K562" t="str">
        <f t="shared" si="34"/>
        <v/>
      </c>
      <c r="M562"/>
      <c r="N562"/>
    </row>
    <row r="563" spans="11:14" x14ac:dyDescent="0.2">
      <c r="K563" t="str">
        <f t="shared" si="34"/>
        <v/>
      </c>
      <c r="M563"/>
      <c r="N563"/>
    </row>
    <row r="564" spans="11:14" x14ac:dyDescent="0.2">
      <c r="K564" t="str">
        <f t="shared" si="34"/>
        <v/>
      </c>
      <c r="M564"/>
      <c r="N564"/>
    </row>
    <row r="565" spans="11:14" x14ac:dyDescent="0.2">
      <c r="K565" t="str">
        <f t="shared" si="34"/>
        <v/>
      </c>
      <c r="M565"/>
      <c r="N565"/>
    </row>
    <row r="566" spans="11:14" x14ac:dyDescent="0.2">
      <c r="K566" t="str">
        <f t="shared" si="34"/>
        <v/>
      </c>
      <c r="M566"/>
      <c r="N566"/>
    </row>
    <row r="567" spans="11:14" x14ac:dyDescent="0.2">
      <c r="K567" t="str">
        <f t="shared" si="34"/>
        <v/>
      </c>
      <c r="M567"/>
      <c r="N567"/>
    </row>
    <row r="568" spans="11:14" x14ac:dyDescent="0.2">
      <c r="K568" t="str">
        <f t="shared" si="34"/>
        <v/>
      </c>
      <c r="M568"/>
      <c r="N568"/>
    </row>
    <row r="569" spans="11:14" x14ac:dyDescent="0.2">
      <c r="K569" t="str">
        <f t="shared" si="34"/>
        <v/>
      </c>
      <c r="M569"/>
      <c r="N569"/>
    </row>
    <row r="570" spans="11:14" x14ac:dyDescent="0.2">
      <c r="K570" t="str">
        <f t="shared" si="34"/>
        <v/>
      </c>
      <c r="M570"/>
      <c r="N570"/>
    </row>
    <row r="571" spans="11:14" x14ac:dyDescent="0.2">
      <c r="K571" t="str">
        <f t="shared" si="34"/>
        <v/>
      </c>
      <c r="M571"/>
      <c r="N571"/>
    </row>
    <row r="572" spans="11:14" x14ac:dyDescent="0.2">
      <c r="K572" t="str">
        <f t="shared" si="34"/>
        <v/>
      </c>
      <c r="M572"/>
      <c r="N572"/>
    </row>
    <row r="573" spans="11:14" x14ac:dyDescent="0.2">
      <c r="K573" t="str">
        <f t="shared" si="34"/>
        <v/>
      </c>
      <c r="M573"/>
      <c r="N573"/>
    </row>
    <row r="574" spans="11:14" x14ac:dyDescent="0.2">
      <c r="K574" t="str">
        <f t="shared" si="34"/>
        <v/>
      </c>
      <c r="M574"/>
      <c r="N574"/>
    </row>
    <row r="575" spans="11:14" x14ac:dyDescent="0.2">
      <c r="K575" t="str">
        <f t="shared" si="34"/>
        <v/>
      </c>
      <c r="M575"/>
      <c r="N575"/>
    </row>
    <row r="576" spans="11:14" x14ac:dyDescent="0.2">
      <c r="K576" t="str">
        <f t="shared" si="34"/>
        <v/>
      </c>
      <c r="M576"/>
      <c r="N576"/>
    </row>
    <row r="577" spans="11:14" x14ac:dyDescent="0.2">
      <c r="K577" t="str">
        <f t="shared" si="34"/>
        <v/>
      </c>
      <c r="M577"/>
      <c r="N577"/>
    </row>
    <row r="578" spans="11:14" x14ac:dyDescent="0.2">
      <c r="K578" t="str">
        <f t="shared" si="34"/>
        <v/>
      </c>
      <c r="M578"/>
      <c r="N578"/>
    </row>
    <row r="579" spans="11:14" x14ac:dyDescent="0.2">
      <c r="K579" t="str">
        <f t="shared" ref="K579:K627" si="35">IF(J579="", "", B579=J579)</f>
        <v/>
      </c>
      <c r="M579"/>
      <c r="N579"/>
    </row>
    <row r="580" spans="11:14" x14ac:dyDescent="0.2">
      <c r="K580" t="str">
        <f t="shared" si="35"/>
        <v/>
      </c>
      <c r="M580"/>
      <c r="N580"/>
    </row>
    <row r="581" spans="11:14" x14ac:dyDescent="0.2">
      <c r="K581" t="str">
        <f t="shared" si="35"/>
        <v/>
      </c>
      <c r="M581"/>
      <c r="N581"/>
    </row>
    <row r="582" spans="11:14" x14ac:dyDescent="0.2">
      <c r="K582" t="str">
        <f t="shared" si="35"/>
        <v/>
      </c>
      <c r="M582"/>
      <c r="N582"/>
    </row>
    <row r="583" spans="11:14" x14ac:dyDescent="0.2">
      <c r="K583" t="str">
        <f t="shared" si="35"/>
        <v/>
      </c>
      <c r="M583"/>
      <c r="N583"/>
    </row>
    <row r="584" spans="11:14" x14ac:dyDescent="0.2">
      <c r="K584" t="str">
        <f t="shared" si="35"/>
        <v/>
      </c>
      <c r="M584"/>
      <c r="N584"/>
    </row>
    <row r="585" spans="11:14" x14ac:dyDescent="0.2">
      <c r="K585" t="str">
        <f t="shared" si="35"/>
        <v/>
      </c>
      <c r="M585"/>
      <c r="N585"/>
    </row>
    <row r="586" spans="11:14" x14ac:dyDescent="0.2">
      <c r="K586" t="str">
        <f t="shared" si="35"/>
        <v/>
      </c>
      <c r="M586"/>
      <c r="N586"/>
    </row>
    <row r="587" spans="11:14" x14ac:dyDescent="0.2">
      <c r="K587" t="str">
        <f t="shared" si="35"/>
        <v/>
      </c>
      <c r="M587"/>
      <c r="N587"/>
    </row>
    <row r="588" spans="11:14" x14ac:dyDescent="0.2">
      <c r="K588" t="str">
        <f t="shared" si="35"/>
        <v/>
      </c>
      <c r="M588"/>
      <c r="N588"/>
    </row>
    <row r="589" spans="11:14" x14ac:dyDescent="0.2">
      <c r="K589" t="str">
        <f t="shared" si="35"/>
        <v/>
      </c>
      <c r="M589"/>
      <c r="N589"/>
    </row>
    <row r="590" spans="11:14" x14ac:dyDescent="0.2">
      <c r="K590" t="str">
        <f t="shared" si="35"/>
        <v/>
      </c>
      <c r="M590"/>
      <c r="N590"/>
    </row>
    <row r="591" spans="11:14" x14ac:dyDescent="0.2">
      <c r="K591" t="str">
        <f t="shared" si="35"/>
        <v/>
      </c>
      <c r="M591"/>
      <c r="N591"/>
    </row>
    <row r="592" spans="11:14" x14ac:dyDescent="0.2">
      <c r="K592" t="str">
        <f t="shared" si="35"/>
        <v/>
      </c>
      <c r="M592"/>
      <c r="N592"/>
    </row>
    <row r="593" spans="11:14" x14ac:dyDescent="0.2">
      <c r="K593" t="str">
        <f t="shared" si="35"/>
        <v/>
      </c>
      <c r="M593"/>
      <c r="N593"/>
    </row>
    <row r="594" spans="11:14" x14ac:dyDescent="0.2">
      <c r="K594" t="str">
        <f t="shared" si="35"/>
        <v/>
      </c>
      <c r="M594"/>
      <c r="N594"/>
    </row>
    <row r="595" spans="11:14" x14ac:dyDescent="0.2">
      <c r="K595" t="str">
        <f t="shared" si="35"/>
        <v/>
      </c>
      <c r="M595"/>
      <c r="N595"/>
    </row>
    <row r="596" spans="11:14" x14ac:dyDescent="0.2">
      <c r="K596" t="str">
        <f t="shared" si="35"/>
        <v/>
      </c>
      <c r="M596"/>
      <c r="N596"/>
    </row>
    <row r="597" spans="11:14" x14ac:dyDescent="0.2">
      <c r="K597" t="str">
        <f t="shared" si="35"/>
        <v/>
      </c>
      <c r="M597"/>
      <c r="N597"/>
    </row>
    <row r="598" spans="11:14" x14ac:dyDescent="0.2">
      <c r="K598" t="str">
        <f t="shared" si="35"/>
        <v/>
      </c>
      <c r="M598"/>
      <c r="N598"/>
    </row>
    <row r="599" spans="11:14" x14ac:dyDescent="0.2">
      <c r="K599" t="str">
        <f t="shared" si="35"/>
        <v/>
      </c>
      <c r="M599"/>
      <c r="N599"/>
    </row>
    <row r="600" spans="11:14" x14ac:dyDescent="0.2">
      <c r="K600" t="str">
        <f t="shared" si="35"/>
        <v/>
      </c>
      <c r="M600"/>
      <c r="N600"/>
    </row>
    <row r="601" spans="11:14" x14ac:dyDescent="0.2">
      <c r="K601" t="str">
        <f t="shared" si="35"/>
        <v/>
      </c>
      <c r="M601"/>
      <c r="N601"/>
    </row>
    <row r="602" spans="11:14" x14ac:dyDescent="0.2">
      <c r="K602" t="str">
        <f t="shared" si="35"/>
        <v/>
      </c>
      <c r="M602"/>
      <c r="N602"/>
    </row>
    <row r="603" spans="11:14" x14ac:dyDescent="0.2">
      <c r="K603" t="str">
        <f t="shared" si="35"/>
        <v/>
      </c>
      <c r="M603"/>
      <c r="N603"/>
    </row>
    <row r="604" spans="11:14" x14ac:dyDescent="0.2">
      <c r="K604" t="str">
        <f t="shared" si="35"/>
        <v/>
      </c>
      <c r="M604"/>
      <c r="N604"/>
    </row>
    <row r="605" spans="11:14" x14ac:dyDescent="0.2">
      <c r="K605" t="str">
        <f t="shared" si="35"/>
        <v/>
      </c>
      <c r="M605"/>
      <c r="N605"/>
    </row>
    <row r="606" spans="11:14" x14ac:dyDescent="0.2">
      <c r="K606" t="str">
        <f t="shared" si="35"/>
        <v/>
      </c>
      <c r="M606"/>
      <c r="N606"/>
    </row>
    <row r="607" spans="11:14" x14ac:dyDescent="0.2">
      <c r="K607" t="str">
        <f t="shared" si="35"/>
        <v/>
      </c>
      <c r="M607"/>
      <c r="N607"/>
    </row>
    <row r="608" spans="11:14" x14ac:dyDescent="0.2">
      <c r="K608" t="str">
        <f t="shared" si="35"/>
        <v/>
      </c>
      <c r="M608"/>
      <c r="N608"/>
    </row>
    <row r="609" spans="11:14" x14ac:dyDescent="0.2">
      <c r="K609" t="str">
        <f t="shared" si="35"/>
        <v/>
      </c>
      <c r="M609"/>
      <c r="N609"/>
    </row>
    <row r="610" spans="11:14" x14ac:dyDescent="0.2">
      <c r="K610" t="str">
        <f t="shared" si="35"/>
        <v/>
      </c>
      <c r="M610"/>
      <c r="N610"/>
    </row>
    <row r="611" spans="11:14" x14ac:dyDescent="0.2">
      <c r="K611" t="str">
        <f t="shared" si="35"/>
        <v/>
      </c>
      <c r="M611"/>
      <c r="N611"/>
    </row>
    <row r="612" spans="11:14" x14ac:dyDescent="0.2">
      <c r="K612" t="str">
        <f t="shared" si="35"/>
        <v/>
      </c>
      <c r="M612"/>
      <c r="N612"/>
    </row>
    <row r="613" spans="11:14" x14ac:dyDescent="0.2">
      <c r="K613" t="str">
        <f t="shared" si="35"/>
        <v/>
      </c>
      <c r="M613"/>
      <c r="N613"/>
    </row>
    <row r="614" spans="11:14" x14ac:dyDescent="0.2">
      <c r="K614" t="str">
        <f t="shared" si="35"/>
        <v/>
      </c>
      <c r="M614"/>
      <c r="N614"/>
    </row>
    <row r="615" spans="11:14" x14ac:dyDescent="0.2">
      <c r="K615" t="str">
        <f t="shared" si="35"/>
        <v/>
      </c>
      <c r="M615"/>
      <c r="N615"/>
    </row>
    <row r="616" spans="11:14" x14ac:dyDescent="0.2">
      <c r="K616" t="str">
        <f t="shared" si="35"/>
        <v/>
      </c>
      <c r="M616"/>
      <c r="N616"/>
    </row>
    <row r="617" spans="11:14" x14ac:dyDescent="0.2">
      <c r="K617" t="str">
        <f t="shared" si="35"/>
        <v/>
      </c>
      <c r="M617"/>
      <c r="N617"/>
    </row>
    <row r="618" spans="11:14" x14ac:dyDescent="0.2">
      <c r="K618" t="str">
        <f t="shared" si="35"/>
        <v/>
      </c>
      <c r="M618"/>
      <c r="N618"/>
    </row>
    <row r="619" spans="11:14" x14ac:dyDescent="0.2">
      <c r="K619" t="str">
        <f t="shared" si="35"/>
        <v/>
      </c>
      <c r="M619"/>
      <c r="N619"/>
    </row>
    <row r="620" spans="11:14" x14ac:dyDescent="0.2">
      <c r="K620" t="str">
        <f t="shared" si="35"/>
        <v/>
      </c>
      <c r="M620"/>
      <c r="N620"/>
    </row>
    <row r="621" spans="11:14" x14ac:dyDescent="0.2">
      <c r="K621" t="str">
        <f t="shared" si="35"/>
        <v/>
      </c>
      <c r="M621"/>
      <c r="N621"/>
    </row>
    <row r="622" spans="11:14" x14ac:dyDescent="0.2">
      <c r="K622" t="str">
        <f t="shared" si="35"/>
        <v/>
      </c>
      <c r="M622"/>
      <c r="N622"/>
    </row>
    <row r="623" spans="11:14" x14ac:dyDescent="0.2">
      <c r="K623" t="str">
        <f t="shared" si="35"/>
        <v/>
      </c>
      <c r="M623"/>
      <c r="N623"/>
    </row>
    <row r="624" spans="11:14" x14ac:dyDescent="0.2">
      <c r="K624" t="str">
        <f t="shared" si="35"/>
        <v/>
      </c>
      <c r="M624"/>
      <c r="N624"/>
    </row>
    <row r="625" spans="11:14" x14ac:dyDescent="0.2">
      <c r="K625" t="str">
        <f t="shared" si="35"/>
        <v/>
      </c>
      <c r="M625"/>
      <c r="N625"/>
    </row>
    <row r="626" spans="11:14" x14ac:dyDescent="0.2">
      <c r="K626" t="str">
        <f t="shared" si="35"/>
        <v/>
      </c>
      <c r="M626"/>
      <c r="N626"/>
    </row>
    <row r="627" spans="11:14" x14ac:dyDescent="0.2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45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33" sqref="C33"/>
    </sheetView>
  </sheetViews>
  <sheetFormatPr baseColWidth="10" defaultColWidth="8.83203125" defaultRowHeight="15" x14ac:dyDescent="0.2"/>
  <cols>
    <col min="3" max="3" width="111" customWidth="1"/>
  </cols>
  <sheetData>
    <row r="2" spans="3:3" ht="32" x14ac:dyDescent="0.2">
      <c r="C2" s="1" t="s">
        <v>25</v>
      </c>
    </row>
    <row r="4" spans="3:3" x14ac:dyDescent="0.2">
      <c r="C4" s="1"/>
    </row>
    <row r="6" spans="3:3" x14ac:dyDescent="0.2">
      <c r="C6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6" x14ac:dyDescent="0.2"/>
  <cols>
    <col min="1" max="1" width="9.5" style="30" customWidth="1"/>
    <col min="2" max="2" width="9.1640625" style="31" customWidth="1"/>
    <col min="3" max="3" width="47.33203125" style="17" customWidth="1"/>
    <col min="4" max="4" width="24.5" style="17" customWidth="1"/>
    <col min="5" max="5" width="30.5" style="17" customWidth="1"/>
    <col min="6" max="6" width="29.5" style="17" customWidth="1"/>
    <col min="7" max="7" width="45.5" style="17" customWidth="1"/>
    <col min="8" max="8" width="22.5" style="24" customWidth="1"/>
    <col min="9" max="16384" width="7.6640625" style="29"/>
  </cols>
  <sheetData>
    <row r="1" spans="1:8" s="21" customFormat="1" ht="116" customHeight="1" x14ac:dyDescent="0.2">
      <c r="A1" s="11" t="s">
        <v>1</v>
      </c>
      <c r="B1" s="11" t="s">
        <v>27</v>
      </c>
      <c r="C1" s="11"/>
      <c r="D1" s="12" t="s">
        <v>14</v>
      </c>
      <c r="E1" s="13" t="s">
        <v>15</v>
      </c>
      <c r="F1" s="14" t="s">
        <v>12</v>
      </c>
      <c r="G1" s="11" t="s">
        <v>16</v>
      </c>
      <c r="H1" s="15" t="s">
        <v>17</v>
      </c>
    </row>
    <row r="2" spans="1:8" s="23" customFormat="1" ht="68" x14ac:dyDescent="0.2">
      <c r="A2" s="16">
        <v>1</v>
      </c>
      <c r="B2" s="22" t="s">
        <v>13</v>
      </c>
      <c r="C2" s="17" t="s">
        <v>29</v>
      </c>
      <c r="D2" s="17" t="s">
        <v>41</v>
      </c>
      <c r="E2" s="17" t="s">
        <v>42</v>
      </c>
      <c r="F2" s="17" t="s">
        <v>43</v>
      </c>
      <c r="G2" s="17" t="s">
        <v>44</v>
      </c>
      <c r="H2" s="17">
        <v>660263238</v>
      </c>
    </row>
    <row r="3" spans="1:8" s="23" customFormat="1" ht="85" x14ac:dyDescent="0.2">
      <c r="A3" s="16">
        <v>8</v>
      </c>
      <c r="B3" s="22" t="s">
        <v>13</v>
      </c>
      <c r="C3" s="17" t="s">
        <v>72</v>
      </c>
      <c r="D3" s="17" t="s">
        <v>73</v>
      </c>
      <c r="E3" s="17" t="s">
        <v>74</v>
      </c>
      <c r="F3" s="17" t="s">
        <v>75</v>
      </c>
      <c r="G3" s="17" t="s">
        <v>76</v>
      </c>
      <c r="H3" s="17">
        <v>505059149</v>
      </c>
    </row>
    <row r="4" spans="1:8" s="23" customFormat="1" ht="68" x14ac:dyDescent="0.2">
      <c r="A4" s="16">
        <v>12</v>
      </c>
      <c r="B4" s="22" t="s">
        <v>13</v>
      </c>
      <c r="C4" s="17" t="s">
        <v>39</v>
      </c>
      <c r="D4" s="17" t="s">
        <v>68</v>
      </c>
      <c r="E4" s="17" t="s">
        <v>89</v>
      </c>
      <c r="F4" s="17" t="s">
        <v>90</v>
      </c>
      <c r="G4" s="17" t="s">
        <v>91</v>
      </c>
      <c r="H4" s="17">
        <v>993803701</v>
      </c>
    </row>
    <row r="5" spans="1:8" s="23" customFormat="1" ht="68" x14ac:dyDescent="0.2">
      <c r="A5" s="16">
        <v>7</v>
      </c>
      <c r="B5" s="22" t="s">
        <v>13</v>
      </c>
      <c r="C5" s="17" t="s">
        <v>67</v>
      </c>
      <c r="D5" s="17" t="s">
        <v>68</v>
      </c>
      <c r="E5" s="17" t="s">
        <v>69</v>
      </c>
      <c r="F5" s="17" t="s">
        <v>70</v>
      </c>
      <c r="G5" s="17" t="s">
        <v>71</v>
      </c>
      <c r="H5" s="17">
        <v>677153559</v>
      </c>
    </row>
    <row r="6" spans="1:8" s="23" customFormat="1" ht="85" x14ac:dyDescent="0.2">
      <c r="A6" s="16">
        <v>4</v>
      </c>
      <c r="B6" s="22" t="s">
        <v>13</v>
      </c>
      <c r="C6" s="17" t="s">
        <v>32</v>
      </c>
      <c r="D6" s="17" t="s">
        <v>54</v>
      </c>
      <c r="E6" s="17" t="s">
        <v>55</v>
      </c>
      <c r="F6" s="17" t="s">
        <v>56</v>
      </c>
      <c r="G6" s="17" t="s">
        <v>57</v>
      </c>
      <c r="H6" s="17">
        <v>683977036</v>
      </c>
    </row>
    <row r="7" spans="1:8" s="23" customFormat="1" ht="68" x14ac:dyDescent="0.2">
      <c r="A7" s="16">
        <v>6</v>
      </c>
      <c r="B7" s="22" t="s">
        <v>13</v>
      </c>
      <c r="C7" s="17" t="s">
        <v>62</v>
      </c>
      <c r="D7" s="17" t="s">
        <v>63</v>
      </c>
      <c r="E7" s="17" t="s">
        <v>64</v>
      </c>
      <c r="F7" s="17" t="s">
        <v>65</v>
      </c>
      <c r="G7" s="17" t="s">
        <v>66</v>
      </c>
      <c r="H7" s="17">
        <v>682269805</v>
      </c>
    </row>
    <row r="8" spans="1:8" s="23" customFormat="1" ht="68" x14ac:dyDescent="0.2">
      <c r="A8" s="16">
        <v>13</v>
      </c>
      <c r="B8" s="22" t="s">
        <v>13</v>
      </c>
      <c r="C8" s="17" t="s">
        <v>92</v>
      </c>
      <c r="D8" s="17" t="s">
        <v>93</v>
      </c>
      <c r="E8" s="17" t="s">
        <v>94</v>
      </c>
      <c r="F8" s="17" t="s">
        <v>95</v>
      </c>
      <c r="G8" s="17" t="s">
        <v>96</v>
      </c>
      <c r="H8" s="17">
        <v>990631915</v>
      </c>
    </row>
    <row r="9" spans="1:8" s="23" customFormat="1" ht="68" x14ac:dyDescent="0.2">
      <c r="A9" s="16">
        <v>9</v>
      </c>
      <c r="B9" s="22" t="s">
        <v>13</v>
      </c>
      <c r="C9" s="17" t="s">
        <v>36</v>
      </c>
      <c r="D9" s="17" t="s">
        <v>77</v>
      </c>
      <c r="E9" s="17" t="s">
        <v>78</v>
      </c>
      <c r="F9" s="17" t="s">
        <v>79</v>
      </c>
      <c r="G9" s="17" t="s">
        <v>80</v>
      </c>
      <c r="H9" s="17">
        <v>956741071</v>
      </c>
    </row>
    <row r="10" spans="1:8" s="23" customFormat="1" ht="85" x14ac:dyDescent="0.2">
      <c r="A10" s="16">
        <v>3</v>
      </c>
      <c r="B10" s="22" t="s">
        <v>13</v>
      </c>
      <c r="C10" s="17" t="s">
        <v>49</v>
      </c>
      <c r="D10" s="17" t="s">
        <v>50</v>
      </c>
      <c r="E10" s="17" t="s">
        <v>51</v>
      </c>
      <c r="F10" s="17" t="s">
        <v>52</v>
      </c>
      <c r="G10" s="17" t="s">
        <v>53</v>
      </c>
      <c r="H10" s="17">
        <v>934248356</v>
      </c>
    </row>
    <row r="11" spans="1:8" s="23" customFormat="1" ht="68" x14ac:dyDescent="0.2">
      <c r="A11" s="16">
        <v>11</v>
      </c>
      <c r="B11" s="22" t="s">
        <v>13</v>
      </c>
      <c r="C11" s="17" t="s">
        <v>38</v>
      </c>
      <c r="D11" s="17" t="s">
        <v>85</v>
      </c>
      <c r="E11" s="17" t="s">
        <v>86</v>
      </c>
      <c r="F11" s="17" t="s">
        <v>87</v>
      </c>
      <c r="G11" s="17" t="s">
        <v>88</v>
      </c>
      <c r="H11" s="17">
        <v>983438936</v>
      </c>
    </row>
    <row r="12" spans="1:8" s="23" customFormat="1" ht="51" x14ac:dyDescent="0.2">
      <c r="A12" s="16">
        <v>5</v>
      </c>
      <c r="B12" s="22" t="s">
        <v>13</v>
      </c>
      <c r="C12" s="17" t="s">
        <v>33</v>
      </c>
      <c r="D12" s="17" t="s">
        <v>58</v>
      </c>
      <c r="E12" s="17" t="s">
        <v>59</v>
      </c>
      <c r="F12" s="17" t="s">
        <v>60</v>
      </c>
      <c r="G12" s="17" t="s">
        <v>61</v>
      </c>
      <c r="H12" s="17">
        <v>938839470</v>
      </c>
    </row>
    <row r="13" spans="1:8" s="23" customFormat="1" ht="85" x14ac:dyDescent="0.2">
      <c r="A13" s="16">
        <v>2</v>
      </c>
      <c r="B13" s="22" t="s">
        <v>13</v>
      </c>
      <c r="C13" s="17" t="s">
        <v>30</v>
      </c>
      <c r="D13" s="17" t="s">
        <v>45</v>
      </c>
      <c r="E13" s="17" t="s">
        <v>46</v>
      </c>
      <c r="F13" s="17" t="s">
        <v>47</v>
      </c>
      <c r="G13" s="17" t="s">
        <v>48</v>
      </c>
      <c r="H13" s="17">
        <v>967927329</v>
      </c>
    </row>
    <row r="14" spans="1:8" s="23" customFormat="1" ht="68" x14ac:dyDescent="0.2">
      <c r="A14" s="16">
        <v>10</v>
      </c>
      <c r="B14" s="22" t="s">
        <v>13</v>
      </c>
      <c r="C14" s="17" t="s">
        <v>37</v>
      </c>
      <c r="D14" s="17" t="s">
        <v>81</v>
      </c>
      <c r="E14" s="17" t="s">
        <v>82</v>
      </c>
      <c r="F14" s="17" t="s">
        <v>83</v>
      </c>
      <c r="G14" s="17" t="s">
        <v>84</v>
      </c>
      <c r="H14" s="17">
        <v>967953093</v>
      </c>
    </row>
    <row r="15" spans="1:8" s="23" customFormat="1" ht="17" x14ac:dyDescent="0.2">
      <c r="A15" s="16">
        <v>14</v>
      </c>
      <c r="B15" s="22" t="s">
        <v>13</v>
      </c>
      <c r="C15" s="17"/>
      <c r="D15" s="17"/>
      <c r="E15" s="17"/>
      <c r="F15" s="17"/>
      <c r="G15" s="17"/>
      <c r="H15" s="17"/>
    </row>
    <row r="16" spans="1:8" s="23" customFormat="1" ht="17" x14ac:dyDescent="0.2">
      <c r="A16" s="16">
        <v>15</v>
      </c>
      <c r="B16" s="22" t="s">
        <v>13</v>
      </c>
      <c r="C16" s="17"/>
      <c r="D16" s="17"/>
      <c r="E16" s="17"/>
      <c r="F16" s="17"/>
      <c r="G16" s="17"/>
      <c r="H16" s="17"/>
    </row>
    <row r="17" spans="1:8" s="23" customFormat="1" ht="17" x14ac:dyDescent="0.2">
      <c r="A17" s="16">
        <v>16</v>
      </c>
      <c r="B17" s="22" t="s">
        <v>13</v>
      </c>
      <c r="C17" s="17"/>
      <c r="D17" s="17"/>
      <c r="E17" s="17"/>
      <c r="F17" s="17"/>
      <c r="G17" s="17"/>
      <c r="H17" s="17"/>
    </row>
    <row r="18" spans="1:8" s="23" customFormat="1" ht="17" x14ac:dyDescent="0.2">
      <c r="A18" s="16">
        <v>17</v>
      </c>
      <c r="B18" s="22" t="s">
        <v>13</v>
      </c>
      <c r="C18" s="17"/>
      <c r="D18" s="17"/>
      <c r="E18" s="17"/>
      <c r="F18" s="17"/>
      <c r="G18" s="17"/>
      <c r="H18" s="17"/>
    </row>
    <row r="19" spans="1:8" s="23" customFormat="1" ht="17" x14ac:dyDescent="0.2">
      <c r="A19" s="16">
        <v>18</v>
      </c>
      <c r="B19" s="22" t="s">
        <v>13</v>
      </c>
      <c r="C19" s="17"/>
      <c r="D19" s="17"/>
      <c r="E19" s="17"/>
      <c r="F19" s="17"/>
      <c r="G19" s="17"/>
      <c r="H19" s="17"/>
    </row>
    <row r="20" spans="1:8" s="23" customFormat="1" ht="17" x14ac:dyDescent="0.2">
      <c r="A20" s="16">
        <v>19</v>
      </c>
      <c r="B20" s="22" t="s">
        <v>13</v>
      </c>
      <c r="C20" s="17"/>
      <c r="D20" s="17"/>
      <c r="E20" s="17"/>
      <c r="F20" s="17"/>
      <c r="G20" s="17"/>
      <c r="H20" s="17"/>
    </row>
    <row r="21" spans="1:8" s="23" customFormat="1" ht="17" x14ac:dyDescent="0.2">
      <c r="A21" s="16">
        <v>20</v>
      </c>
      <c r="B21" s="22" t="s">
        <v>13</v>
      </c>
      <c r="C21" s="17"/>
      <c r="D21" s="17"/>
      <c r="E21" s="17"/>
      <c r="F21" s="17"/>
      <c r="G21" s="17"/>
      <c r="H21" s="17"/>
    </row>
    <row r="22" spans="1:8" s="23" customFormat="1" ht="17" x14ac:dyDescent="0.2">
      <c r="A22" s="16">
        <v>21</v>
      </c>
      <c r="B22" s="22" t="s">
        <v>13</v>
      </c>
      <c r="C22" s="17"/>
      <c r="D22" s="17"/>
      <c r="E22" s="17"/>
      <c r="F22" s="17"/>
      <c r="G22" s="17"/>
      <c r="H22" s="17"/>
    </row>
    <row r="23" spans="1:8" s="23" customFormat="1" ht="17" x14ac:dyDescent="0.2">
      <c r="A23" s="16">
        <v>22</v>
      </c>
      <c r="B23" s="22" t="s">
        <v>13</v>
      </c>
      <c r="C23" s="17"/>
      <c r="D23" s="17"/>
      <c r="E23" s="17"/>
      <c r="F23" s="17"/>
      <c r="G23" s="17"/>
      <c r="H23" s="17"/>
    </row>
    <row r="24" spans="1:8" s="23" customFormat="1" ht="17" x14ac:dyDescent="0.2">
      <c r="A24" s="16">
        <v>23</v>
      </c>
      <c r="B24" s="22" t="s">
        <v>13</v>
      </c>
      <c r="C24" s="17"/>
      <c r="D24" s="17"/>
      <c r="E24" s="17"/>
      <c r="F24" s="17"/>
      <c r="G24" s="17"/>
      <c r="H24" s="17"/>
    </row>
    <row r="25" spans="1:8" s="23" customFormat="1" ht="17" x14ac:dyDescent="0.2">
      <c r="A25" s="16">
        <v>24</v>
      </c>
      <c r="B25" s="22" t="s">
        <v>13</v>
      </c>
      <c r="C25" s="17"/>
      <c r="D25" s="17"/>
      <c r="E25" s="17"/>
      <c r="F25" s="17"/>
      <c r="G25" s="17"/>
      <c r="H25" s="17"/>
    </row>
    <row r="26" spans="1:8" s="23" customFormat="1" ht="17" x14ac:dyDescent="0.2">
      <c r="A26" s="16">
        <v>25</v>
      </c>
      <c r="B26" s="22" t="s">
        <v>13</v>
      </c>
      <c r="C26" s="17"/>
      <c r="D26" s="17"/>
      <c r="E26" s="17"/>
      <c r="F26" s="17"/>
      <c r="G26" s="17"/>
      <c r="H26" s="17"/>
    </row>
    <row r="27" spans="1:8" s="23" customFormat="1" ht="17" x14ac:dyDescent="0.2">
      <c r="A27" s="16">
        <v>26</v>
      </c>
      <c r="B27" s="22" t="s">
        <v>13</v>
      </c>
      <c r="C27" s="17"/>
      <c r="D27" s="17"/>
      <c r="E27" s="17"/>
      <c r="F27" s="19"/>
      <c r="G27" s="17"/>
      <c r="H27" s="24"/>
    </row>
    <row r="28" spans="1:8" s="23" customFormat="1" ht="17" x14ac:dyDescent="0.2">
      <c r="A28" s="16">
        <v>27</v>
      </c>
      <c r="B28" s="22" t="s">
        <v>13</v>
      </c>
      <c r="C28" s="17"/>
      <c r="D28" s="17"/>
      <c r="E28" s="17"/>
      <c r="F28" s="19"/>
      <c r="G28" s="17"/>
      <c r="H28" s="24"/>
    </row>
    <row r="29" spans="1:8" s="23" customFormat="1" ht="17" x14ac:dyDescent="0.2">
      <c r="A29" s="16">
        <v>28</v>
      </c>
      <c r="B29" s="22" t="s">
        <v>13</v>
      </c>
      <c r="C29" s="17"/>
      <c r="D29" s="17"/>
      <c r="E29" s="17"/>
      <c r="F29" s="19"/>
      <c r="G29" s="17"/>
      <c r="H29" s="24"/>
    </row>
    <row r="30" spans="1:8" s="23" customFormat="1" ht="17" x14ac:dyDescent="0.2">
      <c r="A30" s="16">
        <v>29</v>
      </c>
      <c r="B30" s="22" t="s">
        <v>13</v>
      </c>
      <c r="C30" s="17"/>
      <c r="D30" s="17"/>
      <c r="E30" s="17"/>
      <c r="F30" s="19"/>
      <c r="G30" s="17"/>
      <c r="H30" s="25"/>
    </row>
    <row r="31" spans="1:8" s="23" customFormat="1" ht="17" x14ac:dyDescent="0.2">
      <c r="A31" s="16">
        <v>30</v>
      </c>
      <c r="B31" s="22" t="s">
        <v>13</v>
      </c>
      <c r="C31" s="17"/>
      <c r="D31" s="17"/>
      <c r="E31" s="17"/>
      <c r="F31" s="19"/>
      <c r="G31" s="17"/>
      <c r="H31" s="25"/>
    </row>
    <row r="32" spans="1:8" s="23" customFormat="1" ht="17" x14ac:dyDescent="0.2">
      <c r="A32" s="16">
        <v>31</v>
      </c>
      <c r="B32" s="22" t="s">
        <v>13</v>
      </c>
      <c r="C32" s="17"/>
      <c r="D32" s="17"/>
      <c r="E32" s="17"/>
      <c r="F32" s="19"/>
      <c r="G32" s="17"/>
      <c r="H32" s="25"/>
    </row>
    <row r="33" spans="1:8" s="23" customFormat="1" ht="17" x14ac:dyDescent="0.2">
      <c r="A33" s="16">
        <v>32</v>
      </c>
      <c r="B33" s="22" t="s">
        <v>13</v>
      </c>
      <c r="C33" s="16"/>
      <c r="D33" s="17"/>
      <c r="E33" s="17"/>
      <c r="F33" s="19"/>
      <c r="G33" s="16"/>
      <c r="H33" s="20"/>
    </row>
    <row r="34" spans="1:8" s="23" customFormat="1" ht="17" x14ac:dyDescent="0.2">
      <c r="A34" s="16">
        <v>33</v>
      </c>
      <c r="B34" s="22" t="s">
        <v>13</v>
      </c>
      <c r="C34" s="16"/>
      <c r="D34" s="17"/>
      <c r="E34" s="18"/>
      <c r="F34" s="19"/>
      <c r="G34" s="16"/>
      <c r="H34" s="20"/>
    </row>
    <row r="35" spans="1:8" s="23" customFormat="1" ht="17" x14ac:dyDescent="0.2">
      <c r="A35" s="16">
        <v>34</v>
      </c>
      <c r="B35" s="22" t="s">
        <v>13</v>
      </c>
      <c r="C35" s="16"/>
      <c r="D35" s="17"/>
      <c r="E35" s="17"/>
      <c r="F35" s="19"/>
      <c r="G35" s="16"/>
      <c r="H35" s="20"/>
    </row>
    <row r="36" spans="1:8" s="23" customFormat="1" ht="17" x14ac:dyDescent="0.2">
      <c r="A36" s="16">
        <v>35</v>
      </c>
      <c r="B36" s="22" t="s">
        <v>13</v>
      </c>
      <c r="C36" s="16"/>
      <c r="D36" s="17"/>
      <c r="E36" s="17"/>
      <c r="F36" s="19"/>
      <c r="G36" s="16"/>
      <c r="H36" s="20"/>
    </row>
    <row r="37" spans="1:8" s="23" customFormat="1" ht="17" x14ac:dyDescent="0.2">
      <c r="A37" s="16">
        <v>36</v>
      </c>
      <c r="B37" s="22" t="s">
        <v>13</v>
      </c>
      <c r="C37" s="16"/>
      <c r="D37" s="17"/>
      <c r="E37" s="17"/>
      <c r="F37" s="19"/>
      <c r="G37" s="16"/>
      <c r="H37" s="20"/>
    </row>
    <row r="38" spans="1:8" s="23" customFormat="1" ht="17" x14ac:dyDescent="0.2">
      <c r="A38" s="16">
        <v>37</v>
      </c>
      <c r="B38" s="22" t="s">
        <v>13</v>
      </c>
      <c r="C38" s="16"/>
      <c r="D38" s="17"/>
      <c r="E38" s="17"/>
      <c r="F38" s="19"/>
      <c r="G38" s="16"/>
      <c r="H38" s="20"/>
    </row>
    <row r="39" spans="1:8" s="23" customFormat="1" ht="17" x14ac:dyDescent="0.2">
      <c r="A39" s="16">
        <v>38</v>
      </c>
      <c r="B39" s="22" t="s">
        <v>13</v>
      </c>
      <c r="C39" s="17"/>
      <c r="D39" s="17"/>
      <c r="E39" s="17"/>
      <c r="F39" s="19"/>
      <c r="G39" s="17"/>
      <c r="H39" s="24"/>
    </row>
    <row r="40" spans="1:8" s="23" customFormat="1" ht="17" x14ac:dyDescent="0.2">
      <c r="A40" s="16">
        <v>39</v>
      </c>
      <c r="B40" s="22" t="s">
        <v>13</v>
      </c>
      <c r="C40" s="17"/>
      <c r="D40" s="17"/>
      <c r="E40" s="17"/>
      <c r="F40" s="19" t="s">
        <v>28</v>
      </c>
      <c r="G40" s="17"/>
      <c r="H40" s="24"/>
    </row>
    <row r="41" spans="1:8" s="23" customFormat="1" ht="17" x14ac:dyDescent="0.2">
      <c r="A41" s="16">
        <v>40</v>
      </c>
      <c r="B41" s="22" t="s">
        <v>13</v>
      </c>
      <c r="C41" s="17"/>
      <c r="D41" s="17"/>
      <c r="E41" s="17"/>
      <c r="F41" s="19"/>
      <c r="G41" s="17"/>
      <c r="H41" s="24"/>
    </row>
    <row r="42" spans="1:8" s="23" customFormat="1" ht="17" x14ac:dyDescent="0.2">
      <c r="A42" s="16">
        <v>41</v>
      </c>
      <c r="B42" s="22" t="s">
        <v>13</v>
      </c>
      <c r="C42" s="17"/>
      <c r="D42" s="17"/>
      <c r="E42" s="17"/>
      <c r="F42" s="19"/>
      <c r="G42" s="17"/>
      <c r="H42" s="24"/>
    </row>
    <row r="43" spans="1:8" s="23" customFormat="1" ht="17" x14ac:dyDescent="0.2">
      <c r="A43" s="16">
        <v>42</v>
      </c>
      <c r="B43" s="22" t="s">
        <v>13</v>
      </c>
      <c r="C43" s="17"/>
      <c r="D43" s="17"/>
      <c r="E43" s="17"/>
      <c r="F43" s="19"/>
      <c r="G43" s="17"/>
      <c r="H43" s="24"/>
    </row>
    <row r="44" spans="1:8" s="23" customFormat="1" ht="17" x14ac:dyDescent="0.2">
      <c r="A44" s="16">
        <v>43</v>
      </c>
      <c r="B44" s="22" t="s">
        <v>13</v>
      </c>
      <c r="C44" s="16"/>
      <c r="D44" s="17"/>
      <c r="E44" s="17"/>
      <c r="F44" s="19"/>
      <c r="G44" s="16"/>
      <c r="H44" s="26"/>
    </row>
    <row r="45" spans="1:8" s="23" customFormat="1" ht="17" x14ac:dyDescent="0.2">
      <c r="A45" s="16">
        <v>44</v>
      </c>
      <c r="B45" s="22" t="s">
        <v>13</v>
      </c>
      <c r="C45" s="16"/>
      <c r="D45" s="17"/>
      <c r="E45" s="17"/>
      <c r="F45" s="19"/>
      <c r="G45" s="16"/>
      <c r="H45" s="26"/>
    </row>
    <row r="46" spans="1:8" s="23" customFormat="1" ht="17" x14ac:dyDescent="0.2">
      <c r="A46" s="16">
        <v>45</v>
      </c>
      <c r="B46" s="22" t="s">
        <v>13</v>
      </c>
      <c r="C46" s="17"/>
      <c r="D46" s="17"/>
      <c r="E46" s="17"/>
      <c r="F46" s="19"/>
      <c r="G46" s="17"/>
      <c r="H46" s="25"/>
    </row>
    <row r="47" spans="1:8" s="23" customFormat="1" ht="17" x14ac:dyDescent="0.2">
      <c r="A47" s="16">
        <v>46</v>
      </c>
      <c r="B47" s="22" t="s">
        <v>13</v>
      </c>
      <c r="C47" s="17"/>
      <c r="D47" s="17"/>
      <c r="E47" s="17"/>
      <c r="F47" s="19"/>
      <c r="G47" s="17"/>
      <c r="H47" s="25"/>
    </row>
    <row r="48" spans="1:8" s="23" customFormat="1" ht="17" x14ac:dyDescent="0.2">
      <c r="A48" s="16">
        <v>47</v>
      </c>
      <c r="B48" s="22" t="s">
        <v>13</v>
      </c>
      <c r="C48" s="17"/>
      <c r="D48" s="17"/>
      <c r="E48" s="17"/>
      <c r="F48" s="19"/>
      <c r="G48" s="17"/>
      <c r="H48" s="25"/>
    </row>
    <row r="49" spans="1:8" s="23" customFormat="1" ht="17" x14ac:dyDescent="0.2">
      <c r="A49" s="16">
        <v>48</v>
      </c>
      <c r="B49" s="22" t="s">
        <v>13</v>
      </c>
      <c r="C49" s="17"/>
      <c r="D49" s="17"/>
      <c r="E49" s="17"/>
      <c r="F49" s="19"/>
      <c r="G49" s="17"/>
      <c r="H49" s="25"/>
    </row>
    <row r="50" spans="1:8" s="23" customFormat="1" ht="17" x14ac:dyDescent="0.2">
      <c r="A50" s="16">
        <v>49</v>
      </c>
      <c r="B50" s="22" t="s">
        <v>13</v>
      </c>
      <c r="C50" s="17"/>
      <c r="D50" s="17"/>
      <c r="E50" s="17"/>
      <c r="F50" s="19"/>
      <c r="G50" s="17"/>
      <c r="H50" s="25"/>
    </row>
    <row r="51" spans="1:8" s="23" customFormat="1" ht="17" x14ac:dyDescent="0.2">
      <c r="A51" s="16">
        <v>50</v>
      </c>
      <c r="B51" s="22" t="s">
        <v>13</v>
      </c>
      <c r="C51" s="17"/>
      <c r="D51" s="17"/>
      <c r="E51" s="17"/>
      <c r="F51" s="19"/>
      <c r="G51" s="17"/>
      <c r="H51" s="25"/>
    </row>
    <row r="52" spans="1:8" s="23" customFormat="1" ht="17" x14ac:dyDescent="0.2">
      <c r="A52" s="16">
        <v>51</v>
      </c>
      <c r="B52" s="22" t="s">
        <v>13</v>
      </c>
      <c r="C52" s="17"/>
      <c r="D52" s="17"/>
      <c r="E52" s="17"/>
      <c r="F52" s="19"/>
      <c r="G52" s="17"/>
      <c r="H52" s="25"/>
    </row>
    <row r="53" spans="1:8" s="23" customFormat="1" ht="17" x14ac:dyDescent="0.2">
      <c r="A53" s="16">
        <v>52</v>
      </c>
      <c r="B53" s="22" t="s">
        <v>13</v>
      </c>
      <c r="C53" s="17"/>
      <c r="D53" s="17"/>
      <c r="E53" s="17"/>
      <c r="F53" s="19"/>
      <c r="G53" s="17"/>
      <c r="H53" s="25"/>
    </row>
    <row r="54" spans="1:8" s="23" customFormat="1" ht="17" x14ac:dyDescent="0.2">
      <c r="A54" s="16">
        <v>53</v>
      </c>
      <c r="B54" s="22" t="s">
        <v>13</v>
      </c>
      <c r="C54" s="17"/>
      <c r="D54" s="17"/>
      <c r="E54" s="17"/>
      <c r="F54" s="19"/>
      <c r="G54" s="17"/>
      <c r="H54" s="25"/>
    </row>
    <row r="55" spans="1:8" s="23" customFormat="1" ht="17" x14ac:dyDescent="0.2">
      <c r="A55" s="16">
        <v>54</v>
      </c>
      <c r="B55" s="22" t="s">
        <v>13</v>
      </c>
      <c r="C55" s="17"/>
      <c r="D55" s="17"/>
      <c r="E55" s="17"/>
      <c r="F55" s="19"/>
      <c r="G55" s="17"/>
      <c r="H55" s="25"/>
    </row>
    <row r="56" spans="1:8" s="23" customFormat="1" ht="17" x14ac:dyDescent="0.2">
      <c r="A56" s="16">
        <v>55</v>
      </c>
      <c r="B56" s="22" t="s">
        <v>13</v>
      </c>
      <c r="C56" s="17"/>
      <c r="D56" s="17"/>
      <c r="E56" s="17"/>
      <c r="F56" s="19"/>
      <c r="G56" s="17"/>
      <c r="H56" s="25"/>
    </row>
    <row r="57" spans="1:8" s="23" customFormat="1" ht="17" x14ac:dyDescent="0.2">
      <c r="A57" s="16">
        <v>56</v>
      </c>
      <c r="B57" s="22" t="s">
        <v>13</v>
      </c>
      <c r="C57" s="17"/>
      <c r="D57" s="17"/>
      <c r="E57" s="17"/>
      <c r="F57" s="19"/>
      <c r="G57" s="17"/>
      <c r="H57" s="25"/>
    </row>
    <row r="58" spans="1:8" s="23" customFormat="1" ht="17" x14ac:dyDescent="0.2">
      <c r="A58" s="16">
        <v>57</v>
      </c>
      <c r="B58" s="22" t="s">
        <v>13</v>
      </c>
      <c r="C58" s="17"/>
      <c r="D58" s="17"/>
      <c r="E58" s="17"/>
      <c r="F58" s="19"/>
      <c r="G58" s="17"/>
      <c r="H58" s="25"/>
    </row>
    <row r="59" spans="1:8" s="23" customFormat="1" ht="17" x14ac:dyDescent="0.2">
      <c r="A59" s="16">
        <v>58</v>
      </c>
      <c r="B59" s="22" t="s">
        <v>13</v>
      </c>
      <c r="C59" s="16"/>
      <c r="D59" s="17"/>
      <c r="E59" s="18"/>
      <c r="F59" s="19"/>
      <c r="G59" s="16"/>
      <c r="H59" s="20"/>
    </row>
    <row r="60" spans="1:8" s="23" customFormat="1" ht="17" x14ac:dyDescent="0.2">
      <c r="A60" s="16">
        <v>59</v>
      </c>
      <c r="B60" s="22" t="s">
        <v>13</v>
      </c>
      <c r="C60" s="16"/>
      <c r="D60" s="17"/>
      <c r="E60" s="17"/>
      <c r="F60" s="19"/>
      <c r="G60" s="16"/>
      <c r="H60" s="20"/>
    </row>
    <row r="61" spans="1:8" s="23" customFormat="1" ht="17" x14ac:dyDescent="0.2">
      <c r="A61" s="16">
        <v>60</v>
      </c>
      <c r="B61" s="22" t="s">
        <v>13</v>
      </c>
      <c r="C61" s="16"/>
      <c r="D61" s="17"/>
      <c r="E61" s="16"/>
      <c r="F61" s="19"/>
      <c r="G61" s="16"/>
      <c r="H61" s="20"/>
    </row>
    <row r="62" spans="1:8" s="23" customFormat="1" ht="17" x14ac:dyDescent="0.2">
      <c r="A62" s="16">
        <v>61</v>
      </c>
      <c r="B62" s="22" t="s">
        <v>13</v>
      </c>
      <c r="C62" s="16"/>
      <c r="D62" s="17"/>
      <c r="E62" s="18"/>
      <c r="F62" s="19"/>
      <c r="G62" s="16"/>
      <c r="H62" s="20"/>
    </row>
    <row r="63" spans="1:8" s="23" customFormat="1" ht="17" x14ac:dyDescent="0.2">
      <c r="A63" s="16">
        <v>62</v>
      </c>
      <c r="B63" s="22" t="s">
        <v>13</v>
      </c>
      <c r="C63" s="16"/>
      <c r="D63" s="17"/>
      <c r="E63" s="18"/>
      <c r="F63" s="19"/>
      <c r="G63" s="16"/>
      <c r="H63" s="20"/>
    </row>
    <row r="64" spans="1:8" s="23" customFormat="1" ht="17" x14ac:dyDescent="0.2">
      <c r="A64" s="16">
        <v>63</v>
      </c>
      <c r="B64" s="22" t="s">
        <v>13</v>
      </c>
      <c r="C64" s="16"/>
      <c r="D64" s="17"/>
      <c r="E64" s="18"/>
      <c r="F64" s="19"/>
      <c r="G64" s="16"/>
      <c r="H64" s="20"/>
    </row>
    <row r="65" spans="1:8" s="23" customFormat="1" ht="17" x14ac:dyDescent="0.2">
      <c r="A65" s="16">
        <v>64</v>
      </c>
      <c r="B65" s="22" t="s">
        <v>13</v>
      </c>
      <c r="C65" s="17"/>
      <c r="D65" s="17"/>
      <c r="E65" s="17"/>
      <c r="F65" s="19"/>
      <c r="G65" s="17"/>
      <c r="H65" s="24"/>
    </row>
    <row r="66" spans="1:8" s="23" customFormat="1" ht="17" x14ac:dyDescent="0.2">
      <c r="A66" s="16">
        <v>65</v>
      </c>
      <c r="B66" s="22" t="s">
        <v>13</v>
      </c>
      <c r="C66" s="17"/>
      <c r="D66" s="17"/>
      <c r="E66" s="17"/>
      <c r="F66" s="19"/>
      <c r="G66" s="17"/>
      <c r="H66" s="24"/>
    </row>
    <row r="67" spans="1:8" s="23" customFormat="1" ht="17" x14ac:dyDescent="0.2">
      <c r="A67" s="16">
        <v>66</v>
      </c>
      <c r="B67" s="22" t="s">
        <v>13</v>
      </c>
      <c r="C67" s="17"/>
      <c r="D67" s="17"/>
      <c r="E67" s="17"/>
      <c r="F67" s="19"/>
      <c r="G67" s="17"/>
      <c r="H67" s="24"/>
    </row>
    <row r="68" spans="1:8" s="23" customFormat="1" ht="17" x14ac:dyDescent="0.2">
      <c r="A68" s="16">
        <v>67</v>
      </c>
      <c r="B68" s="22" t="s">
        <v>13</v>
      </c>
      <c r="C68" s="17"/>
      <c r="D68" s="17"/>
      <c r="E68" s="17"/>
      <c r="F68" s="19"/>
      <c r="G68" s="17"/>
      <c r="H68" s="24"/>
    </row>
    <row r="69" spans="1:8" s="23" customFormat="1" ht="17" x14ac:dyDescent="0.2">
      <c r="A69" s="16">
        <v>68</v>
      </c>
      <c r="B69" s="22" t="s">
        <v>13</v>
      </c>
      <c r="C69" s="17"/>
      <c r="D69" s="17"/>
      <c r="E69" s="17"/>
      <c r="F69" s="19"/>
      <c r="G69" s="17"/>
      <c r="H69" s="24"/>
    </row>
    <row r="70" spans="1:8" s="23" customFormat="1" ht="17" x14ac:dyDescent="0.2">
      <c r="A70" s="16">
        <v>69</v>
      </c>
      <c r="B70" s="22" t="s">
        <v>13</v>
      </c>
      <c r="C70" s="17"/>
      <c r="D70" s="17"/>
      <c r="E70" s="17"/>
      <c r="F70" s="19"/>
      <c r="G70" s="17"/>
      <c r="H70" s="24"/>
    </row>
    <row r="71" spans="1:8" s="23" customFormat="1" ht="17" x14ac:dyDescent="0.2">
      <c r="A71" s="16">
        <v>70</v>
      </c>
      <c r="B71" s="22" t="s">
        <v>13</v>
      </c>
      <c r="C71" s="17"/>
      <c r="D71" s="17"/>
      <c r="E71" s="17"/>
      <c r="F71" s="19"/>
      <c r="G71" s="17"/>
      <c r="H71" s="24"/>
    </row>
    <row r="72" spans="1:8" s="23" customFormat="1" ht="17" x14ac:dyDescent="0.2">
      <c r="A72" s="16">
        <v>71</v>
      </c>
      <c r="B72" s="22" t="s">
        <v>13</v>
      </c>
      <c r="C72" s="17"/>
      <c r="D72" s="17"/>
      <c r="E72" s="17"/>
      <c r="F72" s="19"/>
      <c r="G72" s="17"/>
      <c r="H72" s="24"/>
    </row>
    <row r="73" spans="1:8" s="23" customFormat="1" ht="17" x14ac:dyDescent="0.2">
      <c r="A73" s="16">
        <v>72</v>
      </c>
      <c r="B73" s="22" t="s">
        <v>13</v>
      </c>
      <c r="C73" s="17"/>
      <c r="D73" s="17"/>
      <c r="E73" s="17"/>
      <c r="F73" s="19"/>
      <c r="G73" s="17"/>
      <c r="H73" s="24"/>
    </row>
    <row r="74" spans="1:8" s="23" customFormat="1" ht="17" x14ac:dyDescent="0.2">
      <c r="A74" s="16">
        <v>73</v>
      </c>
      <c r="B74" s="22" t="s">
        <v>13</v>
      </c>
      <c r="C74" s="17"/>
      <c r="D74" s="17"/>
      <c r="E74" s="17"/>
      <c r="F74" s="19"/>
      <c r="G74" s="17"/>
      <c r="H74" s="24"/>
    </row>
    <row r="75" spans="1:8" s="23" customFormat="1" ht="17" x14ac:dyDescent="0.2">
      <c r="A75" s="16">
        <v>74</v>
      </c>
      <c r="B75" s="22" t="s">
        <v>13</v>
      </c>
      <c r="C75" s="17"/>
      <c r="D75" s="17"/>
      <c r="E75" s="17"/>
      <c r="F75" s="19"/>
      <c r="G75" s="17"/>
      <c r="H75" s="24"/>
    </row>
    <row r="76" spans="1:8" s="23" customFormat="1" ht="17" x14ac:dyDescent="0.2">
      <c r="A76" s="16">
        <v>75</v>
      </c>
      <c r="B76" s="22" t="s">
        <v>13</v>
      </c>
      <c r="C76" s="17"/>
      <c r="D76" s="17"/>
      <c r="E76" s="17"/>
      <c r="F76" s="19"/>
      <c r="G76" s="17"/>
      <c r="H76" s="24"/>
    </row>
    <row r="77" spans="1:8" s="23" customFormat="1" ht="17" x14ac:dyDescent="0.2">
      <c r="A77" s="16">
        <v>76</v>
      </c>
      <c r="B77" s="22" t="s">
        <v>13</v>
      </c>
      <c r="C77" s="17"/>
      <c r="D77" s="17"/>
      <c r="E77" s="17"/>
      <c r="F77" s="19"/>
      <c r="G77" s="17"/>
      <c r="H77" s="24"/>
    </row>
    <row r="78" spans="1:8" s="23" customFormat="1" ht="17" x14ac:dyDescent="0.2">
      <c r="A78" s="16">
        <v>77</v>
      </c>
      <c r="B78" s="22" t="s">
        <v>13</v>
      </c>
      <c r="C78" s="17"/>
      <c r="D78" s="17"/>
      <c r="E78" s="17"/>
      <c r="F78" s="19"/>
      <c r="G78" s="17"/>
      <c r="H78" s="24"/>
    </row>
    <row r="79" spans="1:8" s="23" customFormat="1" ht="17" x14ac:dyDescent="0.2">
      <c r="A79" s="16">
        <v>78</v>
      </c>
      <c r="B79" s="22" t="s">
        <v>13</v>
      </c>
      <c r="C79" s="17"/>
      <c r="D79" s="17"/>
      <c r="E79" s="17"/>
      <c r="F79" s="19"/>
      <c r="G79" s="17"/>
      <c r="H79" s="24"/>
    </row>
    <row r="80" spans="1:8" s="23" customFormat="1" ht="17" x14ac:dyDescent="0.2">
      <c r="A80" s="16">
        <v>79</v>
      </c>
      <c r="B80" s="22" t="s">
        <v>13</v>
      </c>
      <c r="C80" s="17"/>
      <c r="D80" s="17"/>
      <c r="E80" s="17"/>
      <c r="F80" s="19"/>
      <c r="G80" s="17"/>
      <c r="H80" s="24"/>
    </row>
    <row r="81" spans="1:8" s="23" customFormat="1" ht="17" x14ac:dyDescent="0.2">
      <c r="A81" s="16">
        <v>80</v>
      </c>
      <c r="B81" s="22" t="s">
        <v>13</v>
      </c>
      <c r="C81" s="16"/>
      <c r="D81" s="17"/>
      <c r="E81" s="18"/>
      <c r="F81" s="19"/>
      <c r="G81" s="16"/>
      <c r="H81" s="20"/>
    </row>
    <row r="82" spans="1:8" s="23" customFormat="1" ht="17" x14ac:dyDescent="0.2">
      <c r="A82" s="16">
        <v>81</v>
      </c>
      <c r="B82" s="22" t="s">
        <v>13</v>
      </c>
      <c r="C82" s="16"/>
      <c r="D82" s="17"/>
      <c r="E82" s="17"/>
      <c r="F82" s="19"/>
      <c r="G82" s="16"/>
      <c r="H82" s="20"/>
    </row>
    <row r="83" spans="1:8" s="23" customFormat="1" ht="17" x14ac:dyDescent="0.2">
      <c r="A83" s="16">
        <v>82</v>
      </c>
      <c r="B83" s="22" t="s">
        <v>13</v>
      </c>
      <c r="C83" s="16"/>
      <c r="D83" s="17"/>
      <c r="E83" s="16"/>
      <c r="F83" s="19"/>
      <c r="G83" s="16"/>
      <c r="H83" s="20"/>
    </row>
    <row r="84" spans="1:8" s="23" customFormat="1" ht="17" x14ac:dyDescent="0.2">
      <c r="A84" s="16">
        <v>83</v>
      </c>
      <c r="B84" s="22" t="s">
        <v>13</v>
      </c>
      <c r="C84" s="16"/>
      <c r="D84" s="17"/>
      <c r="E84" s="18"/>
      <c r="F84" s="19"/>
      <c r="G84" s="16"/>
      <c r="H84" s="20"/>
    </row>
    <row r="85" spans="1:8" s="23" customFormat="1" ht="17" x14ac:dyDescent="0.2">
      <c r="A85" s="16">
        <v>84</v>
      </c>
      <c r="B85" s="22" t="s">
        <v>13</v>
      </c>
      <c r="C85" s="16"/>
      <c r="D85" s="17"/>
      <c r="E85" s="17"/>
      <c r="F85" s="19"/>
      <c r="G85" s="16"/>
      <c r="H85" s="20"/>
    </row>
    <row r="86" spans="1:8" s="23" customFormat="1" ht="17" x14ac:dyDescent="0.2">
      <c r="A86" s="16">
        <v>85</v>
      </c>
      <c r="B86" s="22" t="s">
        <v>13</v>
      </c>
      <c r="C86" s="16"/>
      <c r="D86" s="17"/>
      <c r="E86" s="18"/>
      <c r="F86" s="19"/>
      <c r="G86" s="16"/>
      <c r="H86" s="20"/>
    </row>
    <row r="87" spans="1:8" s="23" customFormat="1" ht="17" x14ac:dyDescent="0.2">
      <c r="A87" s="16">
        <v>86</v>
      </c>
      <c r="B87" s="22" t="s">
        <v>13</v>
      </c>
      <c r="C87" s="17"/>
      <c r="D87" s="17"/>
      <c r="E87" s="17"/>
      <c r="F87" s="19"/>
      <c r="G87" s="17"/>
      <c r="H87" s="24"/>
    </row>
    <row r="88" spans="1:8" s="23" customFormat="1" ht="17" x14ac:dyDescent="0.2">
      <c r="A88" s="16">
        <v>87</v>
      </c>
      <c r="B88" s="22" t="s">
        <v>13</v>
      </c>
      <c r="C88" s="17"/>
      <c r="D88" s="17"/>
      <c r="E88" s="17"/>
      <c r="F88" s="19"/>
      <c r="G88" s="17"/>
      <c r="H88" s="24"/>
    </row>
    <row r="89" spans="1:8" s="23" customFormat="1" ht="17" x14ac:dyDescent="0.2">
      <c r="A89" s="16">
        <v>88</v>
      </c>
      <c r="B89" s="22" t="s">
        <v>13</v>
      </c>
      <c r="C89" s="17"/>
      <c r="D89" s="17"/>
      <c r="E89" s="17"/>
      <c r="F89" s="19"/>
      <c r="G89" s="17"/>
      <c r="H89" s="24"/>
    </row>
    <row r="90" spans="1:8" s="23" customFormat="1" ht="17" x14ac:dyDescent="0.2">
      <c r="A90" s="16">
        <v>89</v>
      </c>
      <c r="B90" s="22" t="s">
        <v>13</v>
      </c>
      <c r="C90" s="17"/>
      <c r="D90" s="17"/>
      <c r="E90" s="17"/>
      <c r="F90" s="19"/>
      <c r="G90" s="17"/>
      <c r="H90" s="24"/>
    </row>
    <row r="91" spans="1:8" s="23" customFormat="1" ht="17" x14ac:dyDescent="0.2">
      <c r="A91" s="16">
        <v>90</v>
      </c>
      <c r="B91" s="22" t="s">
        <v>13</v>
      </c>
      <c r="C91" s="17"/>
      <c r="D91" s="17"/>
      <c r="E91" s="17"/>
      <c r="F91" s="19"/>
      <c r="G91" s="17"/>
      <c r="H91" s="24"/>
    </row>
    <row r="92" spans="1:8" s="23" customFormat="1" ht="17" x14ac:dyDescent="0.2">
      <c r="A92" s="16">
        <v>91</v>
      </c>
      <c r="B92" s="22" t="s">
        <v>13</v>
      </c>
      <c r="C92" s="17"/>
      <c r="D92" s="17"/>
      <c r="E92" s="17"/>
      <c r="F92" s="19"/>
      <c r="G92" s="17"/>
      <c r="H92" s="24"/>
    </row>
    <row r="93" spans="1:8" s="23" customFormat="1" ht="17" x14ac:dyDescent="0.2">
      <c r="A93" s="16">
        <v>92</v>
      </c>
      <c r="B93" s="22" t="s">
        <v>13</v>
      </c>
      <c r="C93" s="17"/>
      <c r="D93" s="17"/>
      <c r="E93" s="17"/>
      <c r="F93" s="19"/>
      <c r="G93" s="17"/>
      <c r="H93" s="24"/>
    </row>
    <row r="94" spans="1:8" s="23" customFormat="1" ht="17" x14ac:dyDescent="0.2">
      <c r="A94" s="16">
        <v>93</v>
      </c>
      <c r="B94" s="22" t="s">
        <v>13</v>
      </c>
      <c r="C94" s="17"/>
      <c r="D94" s="17"/>
      <c r="E94" s="17"/>
      <c r="F94" s="19"/>
      <c r="G94" s="17"/>
      <c r="H94" s="24"/>
    </row>
    <row r="95" spans="1:8" s="23" customFormat="1" ht="17" x14ac:dyDescent="0.2">
      <c r="A95" s="16">
        <v>94</v>
      </c>
      <c r="B95" s="22" t="s">
        <v>13</v>
      </c>
      <c r="C95" s="17"/>
      <c r="D95" s="17"/>
      <c r="E95" s="17"/>
      <c r="F95" s="19"/>
      <c r="G95" s="17"/>
      <c r="H95" s="24"/>
    </row>
    <row r="96" spans="1:8" s="23" customFormat="1" ht="17" x14ac:dyDescent="0.2">
      <c r="A96" s="16">
        <v>95</v>
      </c>
      <c r="B96" s="22" t="s">
        <v>13</v>
      </c>
      <c r="C96" s="17"/>
      <c r="D96" s="17"/>
      <c r="E96" s="17"/>
      <c r="F96" s="19"/>
      <c r="G96" s="17"/>
      <c r="H96" s="24"/>
    </row>
    <row r="97" spans="1:8" s="23" customFormat="1" ht="17" x14ac:dyDescent="0.2">
      <c r="A97" s="16">
        <v>96</v>
      </c>
      <c r="B97" s="22" t="s">
        <v>13</v>
      </c>
      <c r="C97" s="17"/>
      <c r="D97" s="17"/>
      <c r="E97" s="17"/>
      <c r="F97" s="19"/>
      <c r="G97" s="17"/>
      <c r="H97" s="24"/>
    </row>
    <row r="98" spans="1:8" s="23" customFormat="1" ht="17" x14ac:dyDescent="0.2">
      <c r="A98" s="16">
        <v>97</v>
      </c>
      <c r="B98" s="22" t="s">
        <v>13</v>
      </c>
      <c r="C98" s="16"/>
      <c r="D98" s="17"/>
      <c r="E98" s="18"/>
      <c r="F98" s="19"/>
      <c r="G98" s="16"/>
      <c r="H98" s="26"/>
    </row>
    <row r="99" spans="1:8" s="23" customFormat="1" ht="17" x14ac:dyDescent="0.2">
      <c r="A99" s="16">
        <v>98</v>
      </c>
      <c r="B99" s="22" t="s">
        <v>13</v>
      </c>
      <c r="C99" s="16"/>
      <c r="D99" s="17"/>
      <c r="E99" s="16"/>
      <c r="F99" s="19"/>
      <c r="G99" s="16"/>
      <c r="H99" s="26"/>
    </row>
    <row r="100" spans="1:8" s="23" customFormat="1" ht="17" x14ac:dyDescent="0.2">
      <c r="A100" s="16">
        <v>99</v>
      </c>
      <c r="B100" s="22" t="s">
        <v>13</v>
      </c>
      <c r="C100" s="16"/>
      <c r="D100" s="17"/>
      <c r="E100" s="18"/>
      <c r="F100" s="19"/>
      <c r="G100" s="16"/>
      <c r="H100" s="26"/>
    </row>
    <row r="101" spans="1:8" s="23" customFormat="1" ht="17" x14ac:dyDescent="0.2">
      <c r="A101" s="16">
        <v>100</v>
      </c>
      <c r="B101" s="22" t="s">
        <v>13</v>
      </c>
      <c r="C101" s="16"/>
      <c r="D101" s="17"/>
      <c r="E101" s="18"/>
      <c r="F101" s="19"/>
      <c r="G101" s="16"/>
      <c r="H101" s="26"/>
    </row>
    <row r="102" spans="1:8" s="23" customFormat="1" x14ac:dyDescent="0.2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">
      <c r="A236" s="27"/>
      <c r="B236" s="28"/>
      <c r="C236" s="16"/>
      <c r="F236" s="19"/>
    </row>
    <row r="237" spans="1:157" x14ac:dyDescent="0.2">
      <c r="A237" s="27"/>
      <c r="B237" s="28"/>
      <c r="C237" s="16"/>
      <c r="F237" s="19"/>
    </row>
    <row r="238" spans="1:157" x14ac:dyDescent="0.2">
      <c r="A238" s="27"/>
      <c r="B238" s="28"/>
      <c r="C238" s="16"/>
      <c r="F238" s="19"/>
    </row>
    <row r="239" spans="1:157" x14ac:dyDescent="0.2">
      <c r="A239" s="27"/>
      <c r="B239" s="28"/>
      <c r="F239" s="19"/>
    </row>
    <row r="240" spans="1:157" s="17" customFormat="1" x14ac:dyDescent="0.2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2025-12-08T14:20:04Z</dcterms:modified>
</cp:coreProperties>
</file>