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 28.01/"/>
    </mc:Choice>
  </mc:AlternateContent>
  <xr:revisionPtr revIDLastSave="0" documentId="13_ncr:1_{21AFE3D4-EFDF-3843-9DAA-4F31A32940C7}" xr6:coauthVersionLast="47" xr6:coauthVersionMax="47" xr10:uidLastSave="{00000000-0000-0000-0000-000000000000}"/>
  <bookViews>
    <workbookView xWindow="0" yWindow="60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<sst xmlns="http://schemas.openxmlformats.org/spreadsheetml/2006/main" count="160" uniqueCount="101">
  <si>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</si>
  <si>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</si>
  <si>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</si>
  <si>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</si>
  <si>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</si>
  <si>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</si>
  <si>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</si>
  <si>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</si>
  <si>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</si>
  <si>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</si>
  <si>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</si>
  <si>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</si>
  <si>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</si>
  <si>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</si>
  <si>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</si>
  <si>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</si>
  <si>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</si>
  <si>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</si>
  <si>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</si>
  <si>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</si>
  <si>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</si>
  <si>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</si>
  <si>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</si>
  <si>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</si>
  <si>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</si>
  <si>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</si>
  <si>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</si>
  <si>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</si>
  <si>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</si>
  <si>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</si>
  <si>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</si>
  <si>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</si>
  <si>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</si>
  <si>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</si>
  <si>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</si>
  <si>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</si>
  <si>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</si>
  <si>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</si>
  <si>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</si>
  <si>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</si>
  <si>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</si>
  <si>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</si>
  <si>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</si>
  <si>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</si>
  <si>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</si>
  <si>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</si>
  <si>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</si>
  <si>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</si>
  <si>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</si>
  <si>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</si>
  <si>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</si>
  <si>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</si>
  <si>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</si>
  <si>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</si>
  <si>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</si>
  <si>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</si>
  <si>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</si>
  <si>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</si>
  <si>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</si>
  <si>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</si>
  <si>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</si>
  <si>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</si>
  <si>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</si>
  <si>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</si>
  <si>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</si>
  <si>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</si>
  <si>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</si>
  <si>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</si>
  <si>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</si>
  <si>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</si>
  <si>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</si>
  <si>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</si>
  <si>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</si>
  <si>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</si>
  <si>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</si>
  <si>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</si>
  <si>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</si>
  <si>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</si>
  <si>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</si>
  <si>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</si>
  <si>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</si>
  <si>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</si>
  <si>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</si>
  <si>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</si>
  <si>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</si>
  <si>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1 НБ 1 НР</t>
  </si>
  <si>
    <t>командир 1НР 1НБ майор Степанюк Дмитро Миколайович</t>
  </si>
  <si>
    <t>солдат</t>
  </si>
  <si>
    <t>Бендковський Сергій Андрійович</t>
  </si>
  <si>
    <t>Береза Віктор Васильович</t>
  </si>
  <si>
    <t>Кушнір Григорій Миколайович</t>
  </si>
  <si>
    <t>Маргітич Василь Васильович</t>
  </si>
  <si>
    <t>Недбальський Дмитро Анатолійович</t>
  </si>
  <si>
    <t>Степаненко Єлисей Сергійович</t>
  </si>
  <si>
    <t>3419405456</t>
  </si>
  <si>
    <t>3271921475</t>
  </si>
  <si>
    <t>3353204732</t>
  </si>
  <si>
    <t>3628007972</t>
  </si>
  <si>
    <t>3495515476</t>
  </si>
  <si>
    <t>3587206333</t>
  </si>
  <si>
    <t>ТЦК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</si>
</sst>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2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5"/>
      <c r="B1" s="85"/>
      <c r="C1" s="85"/>
      <c r="D1" s="85"/>
    </row>
    <row r="2" spans="1:4" s="9" customFormat="1" ht="20.5" customHeight="1" x14ac:dyDescent="0.2">
      <c r="A2" s="84" t="s">
        <v>10</v>
      </c>
      <c r="B2" s="84"/>
      <c r="C2" s="84"/>
      <c r="D2" s="84"/>
    </row>
    <row r="3" spans="1:4" s="10" customFormat="1" ht="32" customHeight="1" x14ac:dyDescent="0.2">
      <c r="B3" s="86" t="s">
        <v>62</v>
      </c>
      <c r="C3" s="86"/>
      <c r="D3" s="86"/>
    </row>
    <row r="4" spans="1:4" s="10" customFormat="1" ht="21.5" customHeight="1" x14ac:dyDescent="0.2">
      <c r="A4" s="84" t="s">
        <v>33</v>
      </c>
      <c r="B4" s="84"/>
      <c r="C4" s="84"/>
      <c r="D4" s="84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4" t="s">
        <v>7</v>
      </c>
      <c r="B14" s="84"/>
      <c r="C14" s="84"/>
      <c r="D14" s="84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5" zoomScaleNormal="85" workbookViewId="0">
      <selection activeCell="H14" sqref="H14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7" t="s">
        <v>85</v>
      </c>
      <c r="D1" s="87"/>
    </row>
    <row r="2" spans="1:49" x14ac:dyDescent="0.2">
      <c r="B2" s="29" t="s">
        <v>1</v>
      </c>
      <c r="C2" s="88">
        <v>46050</v>
      </c>
      <c r="D2" s="88"/>
    </row>
    <row r="3" spans="1:49" x14ac:dyDescent="0.2">
      <c r="B3" s="29" t="s">
        <v>5</v>
      </c>
      <c r="C3" s="88">
        <v>46000</v>
      </c>
      <c r="D3" s="88"/>
      <c r="G3" s="4"/>
      <c r="H3" s="4"/>
      <c r="I3" s="4"/>
    </row>
    <row r="4" spans="1:49" x14ac:dyDescent="0.2">
      <c r="B4" s="29" t="s">
        <v>6</v>
      </c>
      <c r="C4" s="88">
        <v>46049</v>
      </c>
      <c r="D4" s="88"/>
      <c r="G4" s="4"/>
      <c r="H4" s="4"/>
      <c r="I4" s="4"/>
    </row>
    <row r="5" spans="1:49" x14ac:dyDescent="0.2">
      <c r="B5" s="29" t="s">
        <v>39</v>
      </c>
      <c r="C5" s="87" t="s">
        <v>76</v>
      </c>
      <c r="D5" s="87"/>
      <c r="G5" s="4"/>
      <c r="H5" s="4"/>
      <c r="I5" s="4"/>
    </row>
    <row r="6" spans="1:49" x14ac:dyDescent="0.2">
      <c r="B6" s="29" t="s">
        <v>40</v>
      </c>
      <c r="C6" s="87">
        <v>100</v>
      </c>
      <c r="D6" s="87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7"/>
      <c r="D7" s="87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7" t="s">
        <v>77</v>
      </c>
      <c r="D8" s="87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7" t="s">
        <v>86</v>
      </c>
      <c r="D9" s="87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87</v>
      </c>
      <c r="C12" s="48" t="s">
        <v>88</v>
      </c>
      <c r="D12" s="16">
        <v>34195</v>
      </c>
      <c r="E12" s="44" t="s">
        <v>94</v>
      </c>
      <c r="F12" s="17" t="s">
        <v>100</v>
      </c>
      <c r="G12" s="39" t="s">
        <v>28</v>
      </c>
      <c r="H12" s="40"/>
      <c r="I12" s="38"/>
      <c r="J12" s="38"/>
      <c r="K12" s="38">
        <v>4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87</v>
      </c>
      <c r="C13" s="48" t="s">
        <v>89</v>
      </c>
      <c r="D13" s="16">
        <v>32720</v>
      </c>
      <c r="E13" s="44" t="s">
        <v>95</v>
      </c>
      <c r="F13" s="17" t="s">
        <v>100</v>
      </c>
      <c r="G13" s="39" t="s">
        <v>28</v>
      </c>
      <c r="H13" s="40"/>
      <c r="I13" s="38"/>
      <c r="J13" s="38"/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87</v>
      </c>
      <c r="C14" s="48" t="s">
        <v>90</v>
      </c>
      <c r="D14" s="16">
        <v>33533</v>
      </c>
      <c r="E14" s="45" t="s">
        <v>96</v>
      </c>
      <c r="F14" s="17" t="s">
        <v>100</v>
      </c>
      <c r="G14" s="39" t="s">
        <v>28</v>
      </c>
      <c r="H14" s="40"/>
      <c r="I14" s="38"/>
      <c r="J14" s="38"/>
      <c r="K14" s="38">
        <v>3</v>
      </c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x14ac:dyDescent="0.2">
      <c r="A15" s="51">
        <v>4</v>
      </c>
      <c r="B15" s="47" t="s">
        <v>87</v>
      </c>
      <c r="C15" s="48" t="s">
        <v>91</v>
      </c>
      <c r="D15" s="16">
        <v>36281</v>
      </c>
      <c r="E15" s="45" t="s">
        <v>97</v>
      </c>
      <c r="F15" s="17" t="s">
        <v>100</v>
      </c>
      <c r="G15" s="39" t="s">
        <v>28</v>
      </c>
      <c r="H15" s="40"/>
      <c r="I15" s="38"/>
      <c r="J15" s="38"/>
      <c r="K15" s="38">
        <v>4</v>
      </c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8" x14ac:dyDescent="0.2">
      <c r="A16" s="51">
        <v>5</v>
      </c>
      <c r="B16" s="47" t="s">
        <v>87</v>
      </c>
      <c r="C16" s="48" t="s">
        <v>92</v>
      </c>
      <c r="D16" s="16">
        <v>34956</v>
      </c>
      <c r="E16" s="45" t="s">
        <v>98</v>
      </c>
      <c r="F16" s="17" t="s">
        <v>100</v>
      </c>
      <c r="G16" s="39" t="s">
        <v>28</v>
      </c>
      <c r="H16" s="40"/>
      <c r="I16" s="38"/>
      <c r="J16" s="38"/>
      <c r="K16" s="38">
        <v>4</v>
      </c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ht="18" x14ac:dyDescent="0.2">
      <c r="A17" s="51">
        <v>6</v>
      </c>
      <c r="B17" s="47" t="s">
        <v>87</v>
      </c>
      <c r="C17" s="48" t="s">
        <v>93</v>
      </c>
      <c r="D17" s="16">
        <v>35873</v>
      </c>
      <c r="E17" s="45" t="s">
        <v>99</v>
      </c>
      <c r="F17" s="17" t="s">
        <v>100</v>
      </c>
      <c r="G17" s="39" t="s">
        <v>28</v>
      </c>
      <c r="H17" s="40"/>
      <c r="I17" s="38"/>
      <c r="J17" s="38"/>
      <c r="K17" s="38">
        <v>3</v>
      </c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6</v>
      </c>
      <c r="D4" s="72">
        <f>IF($B4&lt;&gt;"",COUNTIFS(Total_pers[Підготовку завершив 
(так/ні)],"так"),"")</f>
        <v>6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6</v>
      </c>
      <c r="D5" s="66">
        <f>IF($B5&lt;&gt;"",COUNTIFS(Total_pers[З якої в/ч (ТЦК) прибув], $B5,Total_pers[Підготовку завершив 
(так/ні)],"так"),"")</f>
        <v>6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2026-01-26T10:41:37Z</dcterms:modified>
</cp:coreProperties>
</file>